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ocuments\DELTA\PROJECTS\Eureka\2024 Drilling\"/>
    </mc:Choice>
  </mc:AlternateContent>
  <xr:revisionPtr revIDLastSave="0" documentId="8_{1AC71A5C-1CD9-47A8-A8E2-CA798DEEAB8A}" xr6:coauthVersionLast="47" xr6:coauthVersionMax="47" xr10:uidLastSave="{00000000-0000-0000-0000-000000000000}"/>
  <bookViews>
    <workbookView xWindow="312" yWindow="312" windowWidth="19632" windowHeight="16476" xr2:uid="{9129B09D-C5C3-4886-810C-47ABB690E3E5}"/>
  </bookViews>
  <sheets>
    <sheet name="All 2019-23 w Coordinates" sheetId="8" r:id="rId1"/>
    <sheet name="Sheet5" sheetId="7" r:id="rId2"/>
  </sheets>
  <definedNames>
    <definedName name="_xlnm.Print_Area" localSheetId="0">'All 2019-23 w Coordinates'!$A$1:$K$233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1" i="8" l="1"/>
  <c r="K229" i="8"/>
  <c r="K226" i="8"/>
  <c r="K225" i="8"/>
  <c r="K224" i="8"/>
  <c r="K223" i="8"/>
  <c r="K222" i="8"/>
  <c r="K218" i="8"/>
  <c r="K217" i="8"/>
  <c r="K214" i="8"/>
  <c r="K213" i="8"/>
  <c r="K212" i="8"/>
  <c r="K211" i="8"/>
  <c r="K210" i="8"/>
  <c r="K209" i="8"/>
  <c r="K208" i="8"/>
  <c r="K207" i="8"/>
  <c r="K205" i="8"/>
  <c r="K202" i="8"/>
  <c r="K201" i="8"/>
  <c r="K200" i="8"/>
  <c r="K199" i="8"/>
  <c r="K198" i="8"/>
  <c r="K197" i="8"/>
  <c r="K196" i="8"/>
  <c r="K195" i="8"/>
  <c r="K194" i="8"/>
  <c r="K193" i="8"/>
  <c r="K192" i="8"/>
  <c r="K191" i="8"/>
  <c r="K190" i="8"/>
  <c r="K189" i="8"/>
  <c r="K188" i="8"/>
  <c r="K187" i="8"/>
  <c r="K186" i="8"/>
  <c r="K185" i="8"/>
  <c r="K183" i="8"/>
  <c r="K182" i="8"/>
  <c r="K181" i="8"/>
  <c r="K180" i="8"/>
  <c r="K179" i="8"/>
  <c r="K177" i="8"/>
  <c r="K176" i="8"/>
  <c r="K175" i="8"/>
  <c r="K174" i="8"/>
  <c r="K173" i="8"/>
  <c r="K172" i="8"/>
  <c r="K171" i="8"/>
  <c r="K170" i="8"/>
  <c r="K169" i="8"/>
  <c r="K168" i="8"/>
  <c r="K167" i="8"/>
  <c r="K166" i="8"/>
  <c r="K165" i="8"/>
  <c r="K164" i="8"/>
  <c r="K163" i="8"/>
  <c r="K162" i="8"/>
  <c r="K161" i="8"/>
  <c r="K160" i="8"/>
  <c r="K159" i="8"/>
  <c r="K158" i="8"/>
  <c r="K157" i="8"/>
  <c r="K156" i="8"/>
  <c r="K155" i="8"/>
  <c r="K154" i="8"/>
  <c r="K153" i="8"/>
  <c r="K152" i="8"/>
  <c r="K151" i="8"/>
  <c r="K150" i="8"/>
  <c r="K149" i="8"/>
  <c r="K148" i="8"/>
  <c r="K146" i="8"/>
  <c r="K145" i="8"/>
  <c r="K144" i="8"/>
  <c r="K143" i="8"/>
  <c r="K140" i="8"/>
  <c r="K139" i="8"/>
  <c r="K138" i="8"/>
  <c r="K137" i="8"/>
  <c r="K136" i="8"/>
  <c r="K135" i="8"/>
  <c r="K134" i="8"/>
  <c r="K133" i="8"/>
  <c r="K132" i="8"/>
  <c r="K131" i="8"/>
  <c r="K130" i="8"/>
  <c r="K129" i="8"/>
  <c r="K128" i="8"/>
  <c r="K127" i="8"/>
  <c r="K126" i="8"/>
  <c r="K125" i="8"/>
  <c r="K124" i="8"/>
  <c r="K123" i="8"/>
  <c r="K122" i="8"/>
  <c r="K121" i="8"/>
  <c r="K120" i="8"/>
  <c r="K119" i="8"/>
  <c r="K118" i="8"/>
  <c r="K117" i="8"/>
  <c r="K116" i="8"/>
  <c r="K115" i="8"/>
  <c r="K114" i="8"/>
  <c r="K113" i="8"/>
  <c r="K112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9" i="8"/>
  <c r="K87" i="8"/>
  <c r="K85" i="8"/>
  <c r="K84" i="8"/>
  <c r="K82" i="8"/>
  <c r="K80" i="8"/>
  <c r="K79" i="8"/>
  <c r="K78" i="8"/>
  <c r="K77" i="8"/>
  <c r="K76" i="8"/>
  <c r="K75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 l="1"/>
  <c r="K43" i="8"/>
  <c r="K42" i="8"/>
  <c r="K41" i="8"/>
  <c r="K40" i="8"/>
  <c r="K39" i="8"/>
  <c r="K38" i="8"/>
  <c r="K37" i="8"/>
  <c r="K36" i="8"/>
  <c r="K34" i="8"/>
  <c r="K33" i="8"/>
  <c r="K30" i="8"/>
  <c r="K29" i="8"/>
  <c r="K28" i="8"/>
  <c r="K27" i="8"/>
  <c r="K26" i="8"/>
  <c r="K25" i="8"/>
  <c r="K24" i="8"/>
  <c r="K23" i="8"/>
  <c r="K22" i="8"/>
  <c r="K20" i="8"/>
  <c r="K19" i="8"/>
  <c r="K18" i="8"/>
  <c r="K14" i="8"/>
  <c r="K13" i="8"/>
  <c r="K11" i="8"/>
  <c r="K10" i="8"/>
  <c r="K9" i="8"/>
  <c r="K8" i="8"/>
  <c r="G233" i="8"/>
</calcChain>
</file>

<file path=xl/sharedStrings.xml><?xml version="1.0" encoding="utf-8"?>
<sst xmlns="http://schemas.openxmlformats.org/spreadsheetml/2006/main" count="203" uniqueCount="106">
  <si>
    <t>D1-19-02</t>
  </si>
  <si>
    <t>D1-19-03</t>
  </si>
  <si>
    <t>D1-19-05</t>
  </si>
  <si>
    <t>D1-21-09</t>
  </si>
  <si>
    <t>D1-21-10</t>
  </si>
  <si>
    <t>D1-21-11</t>
  </si>
  <si>
    <t>D1-21-13</t>
  </si>
  <si>
    <t>FROM (m)</t>
  </si>
  <si>
    <t>CORE LENGTH (m)</t>
  </si>
  <si>
    <t>Au Grade (g/t)</t>
  </si>
  <si>
    <t>TO        (m)</t>
  </si>
  <si>
    <t>incl.</t>
  </si>
  <si>
    <t>D1-22-15</t>
  </si>
  <si>
    <t>D1-22-16</t>
  </si>
  <si>
    <t>D1-22-17</t>
  </si>
  <si>
    <t>D1-22-18</t>
  </si>
  <si>
    <t>D1-22-19</t>
  </si>
  <si>
    <t>D1-22-20</t>
  </si>
  <si>
    <t>D1-22-21</t>
  </si>
  <si>
    <t>D1-22-22</t>
  </si>
  <si>
    <t>D1-22-23</t>
  </si>
  <si>
    <t>DRILL HOLE NO</t>
  </si>
  <si>
    <t>Azimuth</t>
  </si>
  <si>
    <t>Incl.</t>
  </si>
  <si>
    <t>Length (m)</t>
  </si>
  <si>
    <t>and</t>
  </si>
  <si>
    <t>D1-22-24</t>
  </si>
  <si>
    <t>D1-22-25</t>
  </si>
  <si>
    <t xml:space="preserve">Easting </t>
  </si>
  <si>
    <t>Northing</t>
  </si>
  <si>
    <t>D1-23-26</t>
  </si>
  <si>
    <t>D1-23-27</t>
  </si>
  <si>
    <t>D1-23-28</t>
  </si>
  <si>
    <t>D1-23-29</t>
  </si>
  <si>
    <t>Late Diabase Dike</t>
  </si>
  <si>
    <t>D1-23-30</t>
  </si>
  <si>
    <t>D1-23-31</t>
  </si>
  <si>
    <t>D1-23-32</t>
  </si>
  <si>
    <t>D1-23-33</t>
  </si>
  <si>
    <t>D1-23-34</t>
  </si>
  <si>
    <t>D1-23-35</t>
  </si>
  <si>
    <t>D1-23-36</t>
  </si>
  <si>
    <t>D1-23-37</t>
  </si>
  <si>
    <t>D1-23-38</t>
  </si>
  <si>
    <t>D1-23-39</t>
  </si>
  <si>
    <t>D1-23-40</t>
  </si>
  <si>
    <t>D1-23-41</t>
  </si>
  <si>
    <t>D1-23-42</t>
  </si>
  <si>
    <t>D1-23-43</t>
  </si>
  <si>
    <t>D1-23-44</t>
  </si>
  <si>
    <t>D1-23-45</t>
  </si>
  <si>
    <t>D1-23-46</t>
  </si>
  <si>
    <t>D1-23-47</t>
  </si>
  <si>
    <t>D1-23-48</t>
  </si>
  <si>
    <t>D1-23-49</t>
  </si>
  <si>
    <t>D1-23-50</t>
  </si>
  <si>
    <t>D1-23-51</t>
  </si>
  <si>
    <t>D1-23-52</t>
  </si>
  <si>
    <t>D1-23-53</t>
  </si>
  <si>
    <t>D1-23-54</t>
  </si>
  <si>
    <t>D1-23-55</t>
  </si>
  <si>
    <t>D1-23-56</t>
  </si>
  <si>
    <t>D1-23-57</t>
  </si>
  <si>
    <t>D1-23-58</t>
  </si>
  <si>
    <t>D1-23-59</t>
  </si>
  <si>
    <t>D1-23-60</t>
  </si>
  <si>
    <t>D1-23-61</t>
  </si>
  <si>
    <t>D1-23-62</t>
  </si>
  <si>
    <t>D1-23-63</t>
  </si>
  <si>
    <t>D1-23-64</t>
  </si>
  <si>
    <t>D1-23-65</t>
  </si>
  <si>
    <t>D1-23-66</t>
  </si>
  <si>
    <t>D1-23-67</t>
  </si>
  <si>
    <t>D1-23-68</t>
  </si>
  <si>
    <t>D1-23-69</t>
  </si>
  <si>
    <t>D1-23-70</t>
  </si>
  <si>
    <t>D1-23-71</t>
  </si>
  <si>
    <t>D1-23-72</t>
  </si>
  <si>
    <t>D1-23-73</t>
  </si>
  <si>
    <t>D1-23-74</t>
  </si>
  <si>
    <t>D1-23-75</t>
  </si>
  <si>
    <t>D1-23-76</t>
  </si>
  <si>
    <t>D1-23-77</t>
  </si>
  <si>
    <t>D1-23-78</t>
  </si>
  <si>
    <t>D1-23-79</t>
  </si>
  <si>
    <t>D1-23-80</t>
  </si>
  <si>
    <t>D1-23-81</t>
  </si>
  <si>
    <t>D1-23-82</t>
  </si>
  <si>
    <t>D1-23-83</t>
  </si>
  <si>
    <t>D1-23-84</t>
  </si>
  <si>
    <t>D1-23-85</t>
  </si>
  <si>
    <t>D1-23-86</t>
  </si>
  <si>
    <t>D1-19-01</t>
  </si>
  <si>
    <t>D1-19-04</t>
  </si>
  <si>
    <t>D1-19-06</t>
  </si>
  <si>
    <t>D1-21-07</t>
  </si>
  <si>
    <t>D1-21-08</t>
  </si>
  <si>
    <t>D1-21-12</t>
  </si>
  <si>
    <t>D1-21-14</t>
  </si>
  <si>
    <t>Elevation (m)</t>
  </si>
  <si>
    <t>(UTM Zone 16)</t>
  </si>
  <si>
    <t>not in zone</t>
  </si>
  <si>
    <t>TOTAL METERAGE:</t>
  </si>
  <si>
    <t>DELTA RESOURCES LIMITED</t>
  </si>
  <si>
    <t>DELTA-1 PROPERTY, THUNDER BAY ONTARIO</t>
  </si>
  <si>
    <t>COMPLETE TABLE OF RESULTS 2019-2023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</si>
</sst>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2" fontId="0" fillId="2" borderId="0" xfId="0" applyNumberFormat="1" applyFill="1" applyAlignment="1">
      <alignment wrapText="1"/>
    </xf>
    <xf numFmtId="1" fontId="0" fillId="2" borderId="0" xfId="0" applyNumberFormat="1" applyFill="1" applyAlignment="1">
      <alignment horizontal="center"/>
    </xf>
    <xf numFmtId="2" fontId="1" fillId="2" borderId="0" xfId="0" applyNumberFormat="1" applyFont="1" applyFill="1"/>
    <xf numFmtId="2" fontId="1" fillId="2" borderId="4" xfId="0" applyNumberFormat="1" applyFont="1" applyFill="1" applyBorder="1" applyAlignment="1">
      <alignment wrapText="1"/>
    </xf>
    <xf numFmtId="0" fontId="0" fillId="2" borderId="0" xfId="0" applyFill="1" applyAlignment="1">
      <alignment horizontal="right"/>
    </xf>
    <xf numFmtId="1" fontId="0" fillId="2" borderId="10" xfId="0" applyNumberFormat="1" applyFill="1" applyBorder="1" applyAlignment="1">
      <alignment horizontal="center"/>
    </xf>
    <xf numFmtId="2" fontId="1" fillId="2" borderId="10" xfId="0" applyNumberFormat="1" applyFont="1" applyFill="1" applyBorder="1"/>
    <xf numFmtId="2" fontId="1" fillId="2" borderId="12" xfId="0" applyNumberFormat="1" applyFont="1" applyFill="1" applyBorder="1" applyAlignment="1">
      <alignment wrapText="1"/>
    </xf>
    <xf numFmtId="0" fontId="0" fillId="2" borderId="8" xfId="0" applyFill="1" applyBorder="1" applyAlignment="1">
      <alignment horizontal="right"/>
    </xf>
    <xf numFmtId="0" fontId="0" fillId="2" borderId="8" xfId="0" applyFill="1" applyBorder="1"/>
    <xf numFmtId="2" fontId="1" fillId="2" borderId="0" xfId="0" applyNumberFormat="1" applyFont="1" applyFill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1" fillId="2" borderId="10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1" fontId="0" fillId="2" borderId="24" xfId="0" applyNumberFormat="1" applyFill="1" applyBorder="1" applyAlignment="1">
      <alignment horizontal="center"/>
    </xf>
    <xf numFmtId="0" fontId="0" fillId="2" borderId="11" xfId="0" applyFill="1" applyBorder="1" applyAlignment="1">
      <alignment horizontal="right"/>
    </xf>
    <xf numFmtId="2" fontId="1" fillId="2" borderId="24" xfId="0" applyNumberFormat="1" applyFont="1" applyFill="1" applyBorder="1"/>
    <xf numFmtId="2" fontId="1" fillId="2" borderId="26" xfId="0" applyNumberFormat="1" applyFont="1" applyFill="1" applyBorder="1" applyAlignment="1">
      <alignment wrapText="1"/>
    </xf>
    <xf numFmtId="164" fontId="2" fillId="2" borderId="11" xfId="0" applyNumberFormat="1" applyFont="1" applyFill="1" applyBorder="1" applyAlignment="1">
      <alignment horizontal="right"/>
    </xf>
    <xf numFmtId="0" fontId="0" fillId="2" borderId="8" xfId="0" applyFill="1" applyBorder="1" applyAlignment="1">
      <alignment horizontal="right" vertical="center"/>
    </xf>
    <xf numFmtId="2" fontId="1" fillId="2" borderId="22" xfId="0" applyNumberFormat="1" applyFont="1" applyFill="1" applyBorder="1" applyAlignment="1">
      <alignment horizontal="right"/>
    </xf>
    <xf numFmtId="2" fontId="1" fillId="2" borderId="23" xfId="0" applyNumberFormat="1" applyFont="1" applyFill="1" applyBorder="1" applyAlignment="1">
      <alignment horizontal="right"/>
    </xf>
    <xf numFmtId="0" fontId="0" fillId="2" borderId="10" xfId="0" applyFill="1" applyBorder="1" applyAlignment="1">
      <alignment wrapText="1"/>
    </xf>
    <xf numFmtId="164" fontId="2" fillId="2" borderId="8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2" fontId="1" fillId="2" borderId="7" xfId="0" applyNumberFormat="1" applyFont="1" applyFill="1" applyBorder="1" applyAlignment="1">
      <alignment wrapText="1"/>
    </xf>
    <xf numFmtId="0" fontId="0" fillId="2" borderId="8" xfId="0" applyFill="1" applyBorder="1" applyAlignment="1">
      <alignment horizontal="right" wrapText="1"/>
    </xf>
    <xf numFmtId="2" fontId="0" fillId="2" borderId="0" xfId="0" applyNumberFormat="1" applyFill="1"/>
    <xf numFmtId="2" fontId="0" fillId="2" borderId="4" xfId="0" applyNumberFormat="1" applyFill="1" applyBorder="1" applyAlignment="1">
      <alignment wrapText="1"/>
    </xf>
    <xf numFmtId="0" fontId="0" fillId="2" borderId="11" xfId="0" applyFill="1" applyBorder="1" applyAlignment="1">
      <alignment horizontal="right" wrapText="1"/>
    </xf>
    <xf numFmtId="2" fontId="0" fillId="2" borderId="10" xfId="0" applyNumberFormat="1" applyFill="1" applyBorder="1"/>
    <xf numFmtId="2" fontId="0" fillId="2" borderId="12" xfId="0" applyNumberFormat="1" applyFill="1" applyBorder="1" applyAlignment="1">
      <alignment wrapText="1"/>
    </xf>
    <xf numFmtId="1" fontId="0" fillId="2" borderId="10" xfId="0" applyNumberFormat="1" applyFill="1" applyBorder="1"/>
    <xf numFmtId="1" fontId="0" fillId="2" borderId="0" xfId="0" applyNumberFormat="1" applyFill="1"/>
    <xf numFmtId="0" fontId="1" fillId="2" borderId="0" xfId="0" applyFont="1" applyFill="1" applyAlignment="1">
      <alignment wrapText="1"/>
    </xf>
    <xf numFmtId="2" fontId="1" fillId="2" borderId="22" xfId="0" applyNumberFormat="1" applyFont="1" applyFill="1" applyBorder="1"/>
    <xf numFmtId="2" fontId="1" fillId="2" borderId="23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1" fontId="0" fillId="2" borderId="6" xfId="0" applyNumberFormat="1" applyFill="1" applyBorder="1"/>
    <xf numFmtId="0" fontId="0" fillId="2" borderId="6" xfId="0" applyFill="1" applyBorder="1"/>
    <xf numFmtId="0" fontId="0" fillId="2" borderId="13" xfId="0" applyFill="1" applyBorder="1" applyAlignment="1">
      <alignment horizontal="right" wrapText="1"/>
    </xf>
    <xf numFmtId="2" fontId="0" fillId="2" borderId="6" xfId="0" applyNumberFormat="1" applyFill="1" applyBorder="1"/>
    <xf numFmtId="2" fontId="0" fillId="2" borderId="7" xfId="0" applyNumberFormat="1" applyFill="1" applyBorder="1" applyAlignment="1">
      <alignment wrapText="1"/>
    </xf>
    <xf numFmtId="1" fontId="0" fillId="2" borderId="6" xfId="0" applyNumberForma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164" fontId="0" fillId="2" borderId="0" xfId="0" applyNumberFormat="1" applyFill="1"/>
    <xf numFmtId="2" fontId="0" fillId="2" borderId="4" xfId="0" applyNumberFormat="1" applyFill="1" applyBorder="1" applyAlignment="1">
      <alignment horizontal="right" wrapText="1"/>
    </xf>
    <xf numFmtId="1" fontId="0" fillId="2" borderId="24" xfId="0" applyNumberFormat="1" applyFill="1" applyBorder="1"/>
    <xf numFmtId="164" fontId="0" fillId="2" borderId="20" xfId="0" applyNumberFormat="1" applyFill="1" applyBorder="1"/>
    <xf numFmtId="164" fontId="0" fillId="2" borderId="8" xfId="0" applyNumberFormat="1" applyFill="1" applyBorder="1"/>
    <xf numFmtId="164" fontId="0" fillId="2" borderId="11" xfId="0" applyNumberFormat="1" applyFill="1" applyBorder="1" applyAlignment="1">
      <alignment horizontal="right"/>
    </xf>
    <xf numFmtId="164" fontId="0" fillId="2" borderId="11" xfId="0" applyNumberFormat="1" applyFill="1" applyBorder="1"/>
    <xf numFmtId="164" fontId="0" fillId="2" borderId="8" xfId="0" applyNumberFormat="1" applyFill="1" applyBorder="1" applyAlignment="1">
      <alignment horizontal="right"/>
    </xf>
    <xf numFmtId="164" fontId="0" fillId="2" borderId="25" xfId="0" applyNumberFormat="1" applyFill="1" applyBorder="1"/>
    <xf numFmtId="0" fontId="0" fillId="2" borderId="3" xfId="0" applyFill="1" applyBorder="1"/>
    <xf numFmtId="0" fontId="0" fillId="2" borderId="9" xfId="0" applyFill="1" applyBorder="1"/>
    <xf numFmtId="0" fontId="0" fillId="2" borderId="27" xfId="0" applyFill="1" applyBorder="1"/>
    <xf numFmtId="0" fontId="0" fillId="2" borderId="5" xfId="0" applyFill="1" applyBorder="1"/>
    <xf numFmtId="164" fontId="0" fillId="2" borderId="13" xfId="0" applyNumberFormat="1" applyFill="1" applyBorder="1"/>
    <xf numFmtId="1" fontId="0" fillId="2" borderId="15" xfId="0" applyNumberFormat="1" applyFill="1" applyBorder="1" applyAlignment="1">
      <alignment horizontal="center"/>
    </xf>
    <xf numFmtId="1" fontId="0" fillId="2" borderId="15" xfId="0" applyNumberFormat="1" applyFill="1" applyBorder="1"/>
    <xf numFmtId="2" fontId="0" fillId="2" borderId="24" xfId="0" applyNumberFormat="1" applyFill="1" applyBorder="1"/>
    <xf numFmtId="2" fontId="0" fillId="2" borderId="10" xfId="0" applyNumberFormat="1" applyFill="1" applyBorder="1" applyAlignment="1">
      <alignment horizontal="right"/>
    </xf>
    <xf numFmtId="164" fontId="0" fillId="2" borderId="28" xfId="0" applyNumberFormat="1" applyFill="1" applyBorder="1"/>
    <xf numFmtId="0" fontId="0" fillId="2" borderId="14" xfId="0" applyFill="1" applyBorder="1"/>
    <xf numFmtId="2" fontId="0" fillId="2" borderId="0" xfId="0" applyNumberFormat="1" applyFill="1" applyAlignment="1">
      <alignment horizontal="right" wrapText="1"/>
    </xf>
    <xf numFmtId="2" fontId="0" fillId="2" borderId="0" xfId="0" applyNumberFormat="1" applyFill="1" applyAlignment="1">
      <alignment horizontal="right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2" fontId="0" fillId="2" borderId="0" xfId="0" applyNumberFormat="1" applyFill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9FAFD-7DA5-4182-92FD-681F88F40B3D}">
  <sheetPr>
    <pageSetUpPr fitToPage="1"/>
  </sheetPr>
  <dimension ref="A1:M234"/>
  <sheetViews>
    <sheetView tabSelected="1" zoomScaleNormal="100" zoomScaleSheetLayoutView="100" workbookViewId="0">
      <selection activeCell="J34" sqref="J34"/>
    </sheetView>
  </sheetViews>
  <sheetFormatPr defaultRowHeight="15" x14ac:dyDescent="0.25"/>
  <cols>
    <col min="1" max="1" width="14.140625" customWidth="1"/>
    <col min="2" max="3" width="13.7109375" customWidth="1"/>
    <col min="4" max="4" width="11" customWidth="1"/>
    <col min="5" max="5" width="11.5703125" customWidth="1"/>
    <col min="8" max="9" width="9.140625" customWidth="1"/>
    <col min="10" max="10" width="9.28515625" customWidth="1"/>
    <col min="11" max="11" width="13.140625" customWidth="1"/>
  </cols>
  <sheetData>
    <row r="1" spans="1:13" ht="26.25" x14ac:dyDescent="0.4">
      <c r="A1" s="86" t="s">
        <v>103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3" ht="18.75" x14ac:dyDescent="0.3">
      <c r="A2" s="87" t="s">
        <v>104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3" ht="15.75" x14ac:dyDescent="0.25">
      <c r="A3" s="88" t="s">
        <v>105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3" ht="15.75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3" s="1" customFormat="1" ht="18.75" customHeight="1" thickBot="1" x14ac:dyDescent="0.3">
      <c r="A5" s="74" t="s">
        <v>21</v>
      </c>
      <c r="B5" s="4" t="s">
        <v>28</v>
      </c>
      <c r="C5" s="44" t="s">
        <v>29</v>
      </c>
      <c r="D5" s="74" t="s">
        <v>99</v>
      </c>
      <c r="E5" s="76" t="s">
        <v>22</v>
      </c>
      <c r="F5" s="74" t="s">
        <v>23</v>
      </c>
      <c r="G5" s="76" t="s">
        <v>24</v>
      </c>
      <c r="H5" s="74" t="s">
        <v>7</v>
      </c>
      <c r="I5" s="76" t="s">
        <v>10</v>
      </c>
      <c r="J5" s="74" t="s">
        <v>9</v>
      </c>
      <c r="K5" s="78" t="s">
        <v>8</v>
      </c>
      <c r="L5" s="5"/>
      <c r="M5" s="5"/>
    </row>
    <row r="6" spans="1:13" s="1" customFormat="1" ht="18.75" customHeight="1" thickBot="1" x14ac:dyDescent="0.3">
      <c r="A6" s="75"/>
      <c r="B6" s="77" t="s">
        <v>100</v>
      </c>
      <c r="C6" s="77"/>
      <c r="D6" s="75"/>
      <c r="E6" s="77"/>
      <c r="F6" s="75"/>
      <c r="G6" s="77"/>
      <c r="H6" s="75"/>
      <c r="I6" s="77"/>
      <c r="J6" s="75"/>
      <c r="K6" s="79"/>
      <c r="L6" s="5"/>
      <c r="M6" s="5"/>
    </row>
    <row r="7" spans="1:13" ht="15.75" thickBot="1" x14ac:dyDescent="0.3">
      <c r="A7" s="71" t="s">
        <v>92</v>
      </c>
      <c r="B7" s="66">
        <v>289616.33549999999</v>
      </c>
      <c r="C7" s="66">
        <v>5385339.852</v>
      </c>
      <c r="D7" s="66">
        <v>450.28890000000001</v>
      </c>
      <c r="E7" s="67">
        <v>180</v>
      </c>
      <c r="F7" s="67">
        <v>-50</v>
      </c>
      <c r="G7" s="70">
        <v>162</v>
      </c>
      <c r="H7" s="84" t="s">
        <v>101</v>
      </c>
      <c r="I7" s="84"/>
      <c r="J7" s="84"/>
      <c r="K7" s="85"/>
      <c r="L7" s="2"/>
      <c r="M7" s="2"/>
    </row>
    <row r="8" spans="1:13" ht="16.5" thickTop="1" thickBot="1" x14ac:dyDescent="0.3">
      <c r="A8" s="63" t="s">
        <v>0</v>
      </c>
      <c r="B8" s="20">
        <v>289714.73300000001</v>
      </c>
      <c r="C8" s="20">
        <v>5385359.6390000004</v>
      </c>
      <c r="D8" s="20">
        <v>449.72269999999997</v>
      </c>
      <c r="E8" s="54">
        <v>180</v>
      </c>
      <c r="F8" s="54">
        <v>-50</v>
      </c>
      <c r="G8" s="60">
        <v>174</v>
      </c>
      <c r="H8" s="68">
        <v>95.5</v>
      </c>
      <c r="I8" s="36">
        <v>110.6</v>
      </c>
      <c r="J8" s="36">
        <v>0.33</v>
      </c>
      <c r="K8" s="37">
        <f t="shared" ref="K8:K11" si="0">I8-H8</f>
        <v>15.099999999999994</v>
      </c>
      <c r="L8" s="2"/>
      <c r="M8" s="2"/>
    </row>
    <row r="9" spans="1:13" ht="15.75" thickTop="1" x14ac:dyDescent="0.25">
      <c r="A9" s="61" t="s">
        <v>1</v>
      </c>
      <c r="B9" s="7">
        <v>289815.01679999998</v>
      </c>
      <c r="C9" s="7">
        <v>5385348.7240000004</v>
      </c>
      <c r="D9" s="7">
        <v>440.4117</v>
      </c>
      <c r="E9" s="39">
        <v>180</v>
      </c>
      <c r="F9" s="39">
        <v>-50</v>
      </c>
      <c r="G9" s="56">
        <v>159</v>
      </c>
      <c r="H9" s="33">
        <v>14</v>
      </c>
      <c r="I9" s="33">
        <v>36.1</v>
      </c>
      <c r="J9" s="33">
        <v>0.72</v>
      </c>
      <c r="K9" s="34">
        <f t="shared" si="0"/>
        <v>22.1</v>
      </c>
      <c r="L9" s="2"/>
      <c r="M9" s="2"/>
    </row>
    <row r="10" spans="1:13" x14ac:dyDescent="0.25">
      <c r="A10" s="61"/>
      <c r="B10" s="7"/>
      <c r="C10" s="7"/>
      <c r="D10" s="7"/>
      <c r="E10" s="39"/>
      <c r="F10" s="39"/>
      <c r="G10" s="59" t="s">
        <v>11</v>
      </c>
      <c r="H10" s="33">
        <v>14</v>
      </c>
      <c r="I10" s="33">
        <v>27.8</v>
      </c>
      <c r="J10" s="33">
        <v>0.84</v>
      </c>
      <c r="K10" s="34">
        <f t="shared" si="0"/>
        <v>13.8</v>
      </c>
      <c r="L10" s="2"/>
      <c r="M10" s="2"/>
    </row>
    <row r="11" spans="1:13" ht="15.75" thickBot="1" x14ac:dyDescent="0.3">
      <c r="A11" s="62"/>
      <c r="B11" s="11"/>
      <c r="C11" s="11"/>
      <c r="D11" s="11"/>
      <c r="E11" s="38"/>
      <c r="F11" s="38"/>
      <c r="G11" s="57" t="s">
        <v>11</v>
      </c>
      <c r="H11" s="36">
        <v>21</v>
      </c>
      <c r="I11" s="36">
        <v>25.5</v>
      </c>
      <c r="J11" s="36">
        <v>1.26</v>
      </c>
      <c r="K11" s="37">
        <f t="shared" si="0"/>
        <v>4.5</v>
      </c>
      <c r="L11" s="2"/>
      <c r="M11" s="2"/>
    </row>
    <row r="12" spans="1:13" ht="16.5" thickTop="1" thickBot="1" x14ac:dyDescent="0.3">
      <c r="A12" s="63" t="s">
        <v>93</v>
      </c>
      <c r="B12" s="20">
        <v>289835.28970000002</v>
      </c>
      <c r="C12" s="20">
        <v>5385235.5700000003</v>
      </c>
      <c r="D12" s="20">
        <v>446.1574</v>
      </c>
      <c r="E12" s="54">
        <v>160</v>
      </c>
      <c r="F12" s="54">
        <v>-45</v>
      </c>
      <c r="G12" s="60">
        <v>102</v>
      </c>
      <c r="H12" s="82" t="s">
        <v>101</v>
      </c>
      <c r="I12" s="82"/>
      <c r="J12" s="82"/>
      <c r="K12" s="83"/>
      <c r="L12" s="2"/>
      <c r="M12" s="2"/>
    </row>
    <row r="13" spans="1:13" ht="15.75" thickTop="1" x14ac:dyDescent="0.25">
      <c r="A13" s="61" t="s">
        <v>2</v>
      </c>
      <c r="B13" s="7">
        <v>289581.2647</v>
      </c>
      <c r="C13" s="7">
        <v>5385395.4929999998</v>
      </c>
      <c r="D13" s="7">
        <v>449.20420000000001</v>
      </c>
      <c r="E13" s="39">
        <v>180</v>
      </c>
      <c r="F13" s="39">
        <v>-45</v>
      </c>
      <c r="G13" s="56">
        <v>264</v>
      </c>
      <c r="H13" s="33">
        <v>35</v>
      </c>
      <c r="I13" s="33">
        <v>56</v>
      </c>
      <c r="J13" s="33">
        <v>0.75</v>
      </c>
      <c r="K13" s="34">
        <f t="shared" ref="K13:K14" si="1">I13-H13</f>
        <v>21</v>
      </c>
      <c r="L13" s="2"/>
      <c r="M13" s="2"/>
    </row>
    <row r="14" spans="1:13" ht="15.75" thickBot="1" x14ac:dyDescent="0.3">
      <c r="A14" s="62"/>
      <c r="B14" s="11"/>
      <c r="C14" s="11"/>
      <c r="D14" s="11"/>
      <c r="E14" s="38"/>
      <c r="F14" s="38"/>
      <c r="G14" s="57" t="s">
        <v>11</v>
      </c>
      <c r="H14" s="36">
        <v>42</v>
      </c>
      <c r="I14" s="36">
        <v>56</v>
      </c>
      <c r="J14" s="36">
        <v>0.82</v>
      </c>
      <c r="K14" s="37">
        <f t="shared" si="1"/>
        <v>14</v>
      </c>
      <c r="L14" s="2"/>
      <c r="M14" s="2"/>
    </row>
    <row r="15" spans="1:13" ht="16.5" thickTop="1" thickBot="1" x14ac:dyDescent="0.3">
      <c r="A15" s="63" t="s">
        <v>94</v>
      </c>
      <c r="B15" s="20">
        <v>289618.07079999999</v>
      </c>
      <c r="C15" s="20">
        <v>5385294.2479999997</v>
      </c>
      <c r="D15" s="20">
        <v>445.98809999999997</v>
      </c>
      <c r="E15" s="54">
        <v>180</v>
      </c>
      <c r="F15" s="54">
        <v>-45</v>
      </c>
      <c r="G15" s="60">
        <v>150</v>
      </c>
      <c r="H15" s="82" t="s">
        <v>101</v>
      </c>
      <c r="I15" s="82"/>
      <c r="J15" s="82"/>
      <c r="K15" s="83"/>
      <c r="L15" s="2"/>
      <c r="M15" s="2"/>
    </row>
    <row r="16" spans="1:13" ht="16.5" thickTop="1" thickBot="1" x14ac:dyDescent="0.3">
      <c r="A16" s="63" t="s">
        <v>95</v>
      </c>
      <c r="B16" s="20">
        <v>289812.13419999997</v>
      </c>
      <c r="C16" s="20">
        <v>5385344.1720000003</v>
      </c>
      <c r="D16" s="20">
        <v>440.93979999999999</v>
      </c>
      <c r="E16" s="54">
        <v>354.3</v>
      </c>
      <c r="F16" s="54">
        <v>-43.8</v>
      </c>
      <c r="G16" s="60">
        <v>189</v>
      </c>
      <c r="H16" s="82" t="s">
        <v>101</v>
      </c>
      <c r="I16" s="82"/>
      <c r="J16" s="82"/>
      <c r="K16" s="83"/>
      <c r="L16" s="2"/>
      <c r="M16" s="2"/>
    </row>
    <row r="17" spans="1:13" ht="16.5" thickTop="1" thickBot="1" x14ac:dyDescent="0.3">
      <c r="A17" s="63" t="s">
        <v>96</v>
      </c>
      <c r="B17" s="20">
        <v>289714.26209999999</v>
      </c>
      <c r="C17" s="20">
        <v>5385359.341</v>
      </c>
      <c r="D17" s="20">
        <v>449.51060000000001</v>
      </c>
      <c r="E17" s="54">
        <v>357.5</v>
      </c>
      <c r="F17" s="54">
        <v>-44.5</v>
      </c>
      <c r="G17" s="60">
        <v>132</v>
      </c>
      <c r="H17" s="82" t="s">
        <v>101</v>
      </c>
      <c r="I17" s="82"/>
      <c r="J17" s="82"/>
      <c r="K17" s="83"/>
      <c r="L17" s="2"/>
      <c r="M17" s="2"/>
    </row>
    <row r="18" spans="1:13" ht="15.75" thickTop="1" x14ac:dyDescent="0.25">
      <c r="A18" s="61" t="s">
        <v>3</v>
      </c>
      <c r="B18" s="7">
        <v>289882.62040000001</v>
      </c>
      <c r="C18" s="7">
        <v>5385385.9249999998</v>
      </c>
      <c r="D18" s="7">
        <v>436.66860000000003</v>
      </c>
      <c r="E18" s="39">
        <v>168</v>
      </c>
      <c r="F18" s="39">
        <v>-45.2</v>
      </c>
      <c r="G18" s="56">
        <v>105</v>
      </c>
      <c r="H18" s="6">
        <v>6</v>
      </c>
      <c r="I18" s="6">
        <v>105</v>
      </c>
      <c r="J18" s="6">
        <v>0.41</v>
      </c>
      <c r="K18" s="34">
        <f t="shared" ref="K18:K20" si="2">I18-H18</f>
        <v>99</v>
      </c>
      <c r="L18" s="2"/>
      <c r="M18" s="2"/>
    </row>
    <row r="19" spans="1:13" x14ac:dyDescent="0.25">
      <c r="A19" s="61"/>
      <c r="B19" s="7"/>
      <c r="C19" s="7"/>
      <c r="D19" s="7"/>
      <c r="E19" s="39"/>
      <c r="F19" s="39"/>
      <c r="G19" s="14" t="s">
        <v>11</v>
      </c>
      <c r="H19" s="33">
        <v>6</v>
      </c>
      <c r="I19" s="33">
        <v>39.5</v>
      </c>
      <c r="J19" s="33">
        <v>0.46</v>
      </c>
      <c r="K19" s="34">
        <f t="shared" si="2"/>
        <v>33.5</v>
      </c>
      <c r="L19" s="2"/>
      <c r="M19" s="2"/>
    </row>
    <row r="20" spans="1:13" x14ac:dyDescent="0.25">
      <c r="A20" s="61"/>
      <c r="B20" s="7"/>
      <c r="C20" s="7"/>
      <c r="D20" s="7"/>
      <c r="E20" s="39"/>
      <c r="F20" s="39"/>
      <c r="G20" s="14" t="s">
        <v>11</v>
      </c>
      <c r="H20" s="33">
        <v>73</v>
      </c>
      <c r="I20" s="33">
        <v>91</v>
      </c>
      <c r="J20" s="33">
        <v>1.25</v>
      </c>
      <c r="K20" s="34">
        <f t="shared" si="2"/>
        <v>18</v>
      </c>
      <c r="L20" s="2"/>
      <c r="M20" s="2"/>
    </row>
    <row r="21" spans="1:13" ht="15.75" thickBot="1" x14ac:dyDescent="0.3">
      <c r="A21" s="62"/>
      <c r="B21" s="11"/>
      <c r="C21" s="11"/>
      <c r="D21" s="11"/>
      <c r="E21" s="38"/>
      <c r="F21" s="38"/>
      <c r="G21" s="21" t="s">
        <v>11</v>
      </c>
      <c r="H21" s="36">
        <v>73</v>
      </c>
      <c r="I21" s="36">
        <v>74</v>
      </c>
      <c r="J21" s="36">
        <v>10.1</v>
      </c>
      <c r="K21" s="37">
        <v>1</v>
      </c>
      <c r="L21" s="2"/>
      <c r="M21" s="2"/>
    </row>
    <row r="22" spans="1:13" ht="15.75" thickTop="1" x14ac:dyDescent="0.25">
      <c r="A22" s="61" t="s">
        <v>4</v>
      </c>
      <c r="B22" s="7">
        <v>289485.23590000003</v>
      </c>
      <c r="C22" s="7">
        <v>5385451.0410000002</v>
      </c>
      <c r="D22" s="7">
        <v>438.13350000000003</v>
      </c>
      <c r="E22" s="39">
        <v>181.2</v>
      </c>
      <c r="F22" s="39">
        <v>-45.6</v>
      </c>
      <c r="G22" s="56">
        <v>165</v>
      </c>
      <c r="H22" s="33">
        <v>5</v>
      </c>
      <c r="I22" s="33">
        <v>121</v>
      </c>
      <c r="J22" s="33">
        <v>0.377</v>
      </c>
      <c r="K22" s="34">
        <f t="shared" ref="K22:K30" si="3">I22-H22</f>
        <v>116</v>
      </c>
      <c r="L22" s="2"/>
      <c r="M22" s="2"/>
    </row>
    <row r="23" spans="1:13" x14ac:dyDescent="0.25">
      <c r="A23" s="61"/>
      <c r="B23" s="7"/>
      <c r="C23" s="7"/>
      <c r="D23" s="7"/>
      <c r="E23" s="39"/>
      <c r="F23" s="39"/>
      <c r="G23" s="14" t="s">
        <v>11</v>
      </c>
      <c r="H23" s="33">
        <v>13.5</v>
      </c>
      <c r="I23" s="33">
        <v>18</v>
      </c>
      <c r="J23" s="33">
        <v>0.73</v>
      </c>
      <c r="K23" s="34">
        <f t="shared" si="3"/>
        <v>4.5</v>
      </c>
      <c r="L23" s="2"/>
      <c r="M23" s="2"/>
    </row>
    <row r="24" spans="1:13" x14ac:dyDescent="0.25">
      <c r="A24" s="61"/>
      <c r="B24" s="7"/>
      <c r="C24" s="7"/>
      <c r="D24" s="7"/>
      <c r="E24" s="39"/>
      <c r="F24" s="39"/>
      <c r="G24" s="14" t="s">
        <v>11</v>
      </c>
      <c r="H24" s="33">
        <v>75</v>
      </c>
      <c r="I24" s="33">
        <v>121</v>
      </c>
      <c r="J24" s="33">
        <v>0.74</v>
      </c>
      <c r="K24" s="34">
        <f t="shared" si="3"/>
        <v>46</v>
      </c>
      <c r="L24" s="2"/>
      <c r="M24" s="2"/>
    </row>
    <row r="25" spans="1:13" x14ac:dyDescent="0.25">
      <c r="A25" s="61"/>
      <c r="B25" s="7"/>
      <c r="C25" s="7"/>
      <c r="D25" s="7"/>
      <c r="E25" s="39"/>
      <c r="F25" s="39"/>
      <c r="G25" s="14" t="s">
        <v>11</v>
      </c>
      <c r="H25" s="33">
        <v>75</v>
      </c>
      <c r="I25" s="33">
        <v>103</v>
      </c>
      <c r="J25" s="33">
        <v>0.84</v>
      </c>
      <c r="K25" s="34">
        <f t="shared" si="3"/>
        <v>28</v>
      </c>
      <c r="L25" s="2"/>
      <c r="M25" s="2"/>
    </row>
    <row r="26" spans="1:13" x14ac:dyDescent="0.25">
      <c r="A26" s="61"/>
      <c r="B26" s="7"/>
      <c r="C26" s="7"/>
      <c r="D26" s="7"/>
      <c r="E26" s="39"/>
      <c r="F26" s="39"/>
      <c r="G26" s="14" t="s">
        <v>11</v>
      </c>
      <c r="H26" s="33">
        <v>83</v>
      </c>
      <c r="I26" s="33">
        <v>103</v>
      </c>
      <c r="J26" s="33">
        <v>0.9</v>
      </c>
      <c r="K26" s="34">
        <f t="shared" si="3"/>
        <v>20</v>
      </c>
      <c r="L26" s="2"/>
      <c r="M26" s="2"/>
    </row>
    <row r="27" spans="1:13" ht="15.75" thickBot="1" x14ac:dyDescent="0.3">
      <c r="A27" s="62"/>
      <c r="B27" s="11"/>
      <c r="C27" s="11"/>
      <c r="D27" s="11"/>
      <c r="E27" s="38"/>
      <c r="F27" s="38"/>
      <c r="G27" s="21" t="s">
        <v>11</v>
      </c>
      <c r="H27" s="36">
        <v>83</v>
      </c>
      <c r="I27" s="36">
        <v>93</v>
      </c>
      <c r="J27" s="36">
        <v>1.2</v>
      </c>
      <c r="K27" s="37">
        <f t="shared" si="3"/>
        <v>10</v>
      </c>
      <c r="L27" s="2"/>
      <c r="M27" s="2"/>
    </row>
    <row r="28" spans="1:13" ht="15.75" thickTop="1" x14ac:dyDescent="0.25">
      <c r="A28" s="61" t="s">
        <v>5</v>
      </c>
      <c r="B28" s="7">
        <v>289483.163</v>
      </c>
      <c r="C28" s="7">
        <v>5385536.0800000001</v>
      </c>
      <c r="D28" s="7">
        <v>421.26929999999999</v>
      </c>
      <c r="E28" s="39">
        <v>177.7</v>
      </c>
      <c r="F28" s="39">
        <v>-45.3</v>
      </c>
      <c r="G28" s="56">
        <v>201</v>
      </c>
      <c r="H28" s="33">
        <v>63</v>
      </c>
      <c r="I28" s="33">
        <v>171</v>
      </c>
      <c r="J28" s="33">
        <v>0.37</v>
      </c>
      <c r="K28" s="34">
        <f t="shared" si="3"/>
        <v>108</v>
      </c>
      <c r="L28" s="2"/>
      <c r="M28" s="2"/>
    </row>
    <row r="29" spans="1:13" x14ac:dyDescent="0.25">
      <c r="A29" s="61"/>
      <c r="B29" s="7"/>
      <c r="C29" s="7"/>
      <c r="D29" s="7"/>
      <c r="E29" s="39"/>
      <c r="F29" s="39"/>
      <c r="G29" s="56"/>
      <c r="H29" s="33">
        <v>131</v>
      </c>
      <c r="I29" s="33">
        <v>171</v>
      </c>
      <c r="J29" s="33">
        <v>0.65</v>
      </c>
      <c r="K29" s="34">
        <f t="shared" si="3"/>
        <v>40</v>
      </c>
      <c r="L29" s="2"/>
      <c r="M29" s="2"/>
    </row>
    <row r="30" spans="1:13" ht="15.75" thickBot="1" x14ac:dyDescent="0.3">
      <c r="A30" s="62"/>
      <c r="B30" s="11"/>
      <c r="C30" s="11"/>
      <c r="D30" s="11"/>
      <c r="E30" s="38"/>
      <c r="F30" s="38"/>
      <c r="G30" s="58"/>
      <c r="H30" s="36">
        <v>151</v>
      </c>
      <c r="I30" s="36">
        <v>171</v>
      </c>
      <c r="J30" s="36">
        <v>0.96</v>
      </c>
      <c r="K30" s="37">
        <f t="shared" si="3"/>
        <v>20</v>
      </c>
      <c r="L30" s="2"/>
      <c r="M30" s="2"/>
    </row>
    <row r="31" spans="1:13" ht="16.5" thickTop="1" thickBot="1" x14ac:dyDescent="0.3">
      <c r="A31" s="63" t="s">
        <v>97</v>
      </c>
      <c r="B31" s="20">
        <v>289491.47950000002</v>
      </c>
      <c r="C31" s="20">
        <v>5385499.1339999996</v>
      </c>
      <c r="D31" s="20">
        <v>424.43079999999998</v>
      </c>
      <c r="E31" s="54">
        <v>356.8</v>
      </c>
      <c r="F31" s="54">
        <v>-44.7</v>
      </c>
      <c r="G31" s="60">
        <v>195</v>
      </c>
      <c r="H31" s="82" t="s">
        <v>101</v>
      </c>
      <c r="I31" s="82"/>
      <c r="J31" s="82"/>
      <c r="K31" s="83"/>
      <c r="L31" s="2"/>
      <c r="M31" s="2"/>
    </row>
    <row r="32" spans="1:13" ht="15.75" thickTop="1" x14ac:dyDescent="0.25">
      <c r="A32" s="61" t="s">
        <v>6</v>
      </c>
      <c r="B32" s="7">
        <v>289582.30729999999</v>
      </c>
      <c r="C32" s="7">
        <v>5385485.7719999999</v>
      </c>
      <c r="D32" s="7">
        <v>425.24860000000001</v>
      </c>
      <c r="E32" s="39">
        <v>174.7</v>
      </c>
      <c r="F32" s="39">
        <v>-44.9</v>
      </c>
      <c r="G32" s="56">
        <v>194</v>
      </c>
      <c r="H32" s="72">
        <v>56.5</v>
      </c>
      <c r="I32" s="72">
        <v>128</v>
      </c>
      <c r="J32" s="72">
        <v>0.31</v>
      </c>
      <c r="K32" s="53">
        <v>71.5</v>
      </c>
      <c r="L32" s="2"/>
      <c r="M32" s="2"/>
    </row>
    <row r="33" spans="1:13" x14ac:dyDescent="0.25">
      <c r="A33" s="61"/>
      <c r="B33" s="7"/>
      <c r="C33" s="7"/>
      <c r="D33" s="7"/>
      <c r="E33" s="39"/>
      <c r="F33" s="39"/>
      <c r="G33" s="14" t="s">
        <v>11</v>
      </c>
      <c r="H33" s="73">
        <v>82</v>
      </c>
      <c r="I33" s="73">
        <v>89</v>
      </c>
      <c r="J33" s="33">
        <v>0.8</v>
      </c>
      <c r="K33" s="34">
        <f t="shared" ref="K33:K34" si="4">I33-H33</f>
        <v>7</v>
      </c>
      <c r="L33" s="2"/>
      <c r="M33" s="2"/>
    </row>
    <row r="34" spans="1:13" ht="15.75" thickBot="1" x14ac:dyDescent="0.3">
      <c r="A34" s="62"/>
      <c r="B34" s="11"/>
      <c r="C34" s="11"/>
      <c r="D34" s="11"/>
      <c r="E34" s="38"/>
      <c r="F34" s="38"/>
      <c r="G34" s="21" t="s">
        <v>11</v>
      </c>
      <c r="H34" s="69">
        <v>118</v>
      </c>
      <c r="I34" s="69">
        <v>128</v>
      </c>
      <c r="J34" s="36">
        <v>0.71</v>
      </c>
      <c r="K34" s="37">
        <f t="shared" si="4"/>
        <v>10</v>
      </c>
      <c r="L34" s="2"/>
      <c r="M34" s="2"/>
    </row>
    <row r="35" spans="1:13" ht="16.5" thickTop="1" thickBot="1" x14ac:dyDescent="0.3">
      <c r="A35" s="63" t="s">
        <v>98</v>
      </c>
      <c r="B35" s="20">
        <v>289585.5148</v>
      </c>
      <c r="C35" s="20">
        <v>5385484.3559999997</v>
      </c>
      <c r="D35" s="20">
        <v>425.01659999999998</v>
      </c>
      <c r="E35" s="54">
        <v>357</v>
      </c>
      <c r="F35" s="38">
        <v>-46</v>
      </c>
      <c r="G35" s="60">
        <v>189</v>
      </c>
      <c r="H35" s="82" t="s">
        <v>101</v>
      </c>
      <c r="I35" s="82"/>
      <c r="J35" s="82"/>
      <c r="K35" s="83"/>
      <c r="L35" s="2"/>
      <c r="M35" s="2"/>
    </row>
    <row r="36" spans="1:13" ht="15.75" thickTop="1" x14ac:dyDescent="0.25">
      <c r="A36" s="61" t="s">
        <v>12</v>
      </c>
      <c r="B36" s="7">
        <v>289777.04749999999</v>
      </c>
      <c r="C36" s="7">
        <v>5385626.8430000003</v>
      </c>
      <c r="D36" s="7">
        <v>422.01920000000001</v>
      </c>
      <c r="E36" s="39">
        <v>180</v>
      </c>
      <c r="F36" s="39">
        <v>-45</v>
      </c>
      <c r="G36" s="56">
        <v>464.4</v>
      </c>
      <c r="H36" s="33">
        <v>274.5</v>
      </c>
      <c r="I36" s="33">
        <v>286</v>
      </c>
      <c r="J36" s="33">
        <v>0.53</v>
      </c>
      <c r="K36" s="34">
        <f>I36-H36</f>
        <v>11.5</v>
      </c>
      <c r="L36" s="2"/>
      <c r="M36" s="2"/>
    </row>
    <row r="37" spans="1:13" ht="15.75" thickBot="1" x14ac:dyDescent="0.3">
      <c r="A37" s="62"/>
      <c r="B37" s="11"/>
      <c r="C37" s="11"/>
      <c r="D37" s="11"/>
      <c r="E37" s="38"/>
      <c r="F37" s="38"/>
      <c r="G37" s="58"/>
      <c r="H37" s="36">
        <v>431.4</v>
      </c>
      <c r="I37" s="36">
        <v>442.3</v>
      </c>
      <c r="J37" s="36">
        <v>0.38</v>
      </c>
      <c r="K37" s="37">
        <f>I37-H37</f>
        <v>10.900000000000034</v>
      </c>
      <c r="L37" s="2"/>
      <c r="M37" s="2"/>
    </row>
    <row r="38" spans="1:13" ht="16.5" thickTop="1" thickBot="1" x14ac:dyDescent="0.3">
      <c r="A38" s="63" t="s">
        <v>13</v>
      </c>
      <c r="B38" s="20">
        <v>289531.75099999999</v>
      </c>
      <c r="C38" s="20">
        <v>5385662.9299999997</v>
      </c>
      <c r="D38" s="20">
        <v>421.57010000000002</v>
      </c>
      <c r="E38" s="54">
        <v>180</v>
      </c>
      <c r="F38" s="54">
        <v>-40</v>
      </c>
      <c r="G38" s="60">
        <v>348</v>
      </c>
      <c r="H38" s="68">
        <v>313.3</v>
      </c>
      <c r="I38" s="36">
        <v>320.5</v>
      </c>
      <c r="J38" s="36">
        <v>0.35</v>
      </c>
      <c r="K38" s="37">
        <f t="shared" ref="K38:K73" si="5">I38-H38</f>
        <v>7.1999999999999886</v>
      </c>
      <c r="L38" s="2"/>
      <c r="M38" s="2"/>
    </row>
    <row r="39" spans="1:13" ht="15.75" thickTop="1" x14ac:dyDescent="0.25">
      <c r="A39" s="61" t="s">
        <v>14</v>
      </c>
      <c r="B39" s="7">
        <v>289681.59480000002</v>
      </c>
      <c r="C39" s="7">
        <v>5385633.9639999997</v>
      </c>
      <c r="D39" s="7">
        <v>421.02089999999998</v>
      </c>
      <c r="E39" s="39">
        <v>180</v>
      </c>
      <c r="F39" s="39">
        <v>-45</v>
      </c>
      <c r="G39" s="56">
        <v>352.4</v>
      </c>
      <c r="H39" s="8">
        <v>191</v>
      </c>
      <c r="I39" s="8">
        <v>254.4</v>
      </c>
      <c r="J39" s="8">
        <v>0.39</v>
      </c>
      <c r="K39" s="9">
        <f t="shared" si="5"/>
        <v>63.400000000000006</v>
      </c>
      <c r="L39" s="2"/>
      <c r="M39" s="2"/>
    </row>
    <row r="40" spans="1:13" x14ac:dyDescent="0.25">
      <c r="A40" s="61"/>
      <c r="B40" s="7"/>
      <c r="C40" s="7"/>
      <c r="D40" s="7"/>
      <c r="E40" s="39"/>
      <c r="F40" s="39"/>
      <c r="G40" s="56"/>
      <c r="H40" s="33">
        <v>191</v>
      </c>
      <c r="I40" s="33">
        <v>192</v>
      </c>
      <c r="J40" s="33">
        <v>1.1200000000000001</v>
      </c>
      <c r="K40" s="34">
        <f t="shared" si="5"/>
        <v>1</v>
      </c>
      <c r="L40" s="2"/>
      <c r="M40" s="2"/>
    </row>
    <row r="41" spans="1:13" x14ac:dyDescent="0.25">
      <c r="A41" s="61"/>
      <c r="B41" s="7"/>
      <c r="C41" s="7"/>
      <c r="D41" s="7"/>
      <c r="E41" s="39"/>
      <c r="F41" s="39"/>
      <c r="G41" s="56"/>
      <c r="H41" s="33">
        <v>200</v>
      </c>
      <c r="I41" s="33">
        <v>219</v>
      </c>
      <c r="J41" s="33">
        <v>0.52</v>
      </c>
      <c r="K41" s="34">
        <f t="shared" si="5"/>
        <v>19</v>
      </c>
      <c r="L41" s="2"/>
      <c r="M41" s="2"/>
    </row>
    <row r="42" spans="1:13" x14ac:dyDescent="0.25">
      <c r="A42" s="61"/>
      <c r="B42" s="7"/>
      <c r="C42" s="7"/>
      <c r="D42" s="7"/>
      <c r="E42" s="39"/>
      <c r="F42" s="39"/>
      <c r="G42" s="56"/>
      <c r="H42" s="33">
        <v>200</v>
      </c>
      <c r="I42" s="33">
        <v>203.2</v>
      </c>
      <c r="J42" s="33">
        <v>1.1200000000000001</v>
      </c>
      <c r="K42" s="34">
        <f t="shared" si="5"/>
        <v>3.1999999999999886</v>
      </c>
      <c r="L42" s="2"/>
      <c r="M42" s="2"/>
    </row>
    <row r="43" spans="1:13" x14ac:dyDescent="0.25">
      <c r="A43" s="61"/>
      <c r="B43" s="7"/>
      <c r="C43" s="7"/>
      <c r="D43" s="7"/>
      <c r="E43" s="39"/>
      <c r="F43" s="39"/>
      <c r="G43" s="56"/>
      <c r="H43" s="33">
        <v>236</v>
      </c>
      <c r="I43" s="33">
        <v>240.6</v>
      </c>
      <c r="J43" s="33">
        <v>1.1599999999999999</v>
      </c>
      <c r="K43" s="34">
        <f t="shared" si="5"/>
        <v>4.5999999999999943</v>
      </c>
      <c r="L43" s="2"/>
      <c r="M43" s="2"/>
    </row>
    <row r="44" spans="1:13" ht="15.75" thickBot="1" x14ac:dyDescent="0.3">
      <c r="A44" s="62"/>
      <c r="B44" s="11"/>
      <c r="C44" s="11"/>
      <c r="D44" s="11"/>
      <c r="E44" s="38"/>
      <c r="F44" s="38"/>
      <c r="G44" s="58"/>
      <c r="H44" s="36">
        <v>341</v>
      </c>
      <c r="I44" s="36">
        <v>351</v>
      </c>
      <c r="J44" s="36">
        <v>0.36</v>
      </c>
      <c r="K44" s="37">
        <f t="shared" si="5"/>
        <v>10</v>
      </c>
      <c r="L44" s="2"/>
      <c r="M44" s="2"/>
    </row>
    <row r="45" spans="1:13" ht="15.75" thickTop="1" x14ac:dyDescent="0.25">
      <c r="A45" s="61" t="s">
        <v>15</v>
      </c>
      <c r="B45" s="7">
        <v>289956.81890000001</v>
      </c>
      <c r="C45" s="7">
        <v>5385582.176</v>
      </c>
      <c r="D45" s="7">
        <v>424.09469999999999</v>
      </c>
      <c r="E45" s="39">
        <v>180</v>
      </c>
      <c r="F45" s="39">
        <v>-45</v>
      </c>
      <c r="G45" s="55">
        <v>453</v>
      </c>
      <c r="H45" s="33">
        <v>127.3</v>
      </c>
      <c r="I45" s="33">
        <v>128.5</v>
      </c>
      <c r="J45" s="33">
        <v>1.19</v>
      </c>
      <c r="K45" s="34">
        <f t="shared" si="5"/>
        <v>1.2000000000000028</v>
      </c>
      <c r="L45" s="2"/>
      <c r="M45" s="2"/>
    </row>
    <row r="46" spans="1:13" x14ac:dyDescent="0.25">
      <c r="A46" s="61"/>
      <c r="B46" s="7"/>
      <c r="C46" s="7"/>
      <c r="D46" s="7"/>
      <c r="E46" s="39"/>
      <c r="F46" s="39"/>
      <c r="G46" s="32" t="s">
        <v>25</v>
      </c>
      <c r="H46" s="33">
        <v>212.9</v>
      </c>
      <c r="I46" s="33">
        <v>214</v>
      </c>
      <c r="J46" s="33">
        <v>1.19</v>
      </c>
      <c r="K46" s="34">
        <f t="shared" si="5"/>
        <v>1.0999999999999943</v>
      </c>
      <c r="L46" s="2"/>
      <c r="M46" s="2"/>
    </row>
    <row r="47" spans="1:13" x14ac:dyDescent="0.25">
      <c r="A47" s="61"/>
      <c r="B47" s="7"/>
      <c r="C47" s="7"/>
      <c r="D47" s="7"/>
      <c r="E47" s="39"/>
      <c r="F47" s="39"/>
      <c r="G47" s="32" t="s">
        <v>25</v>
      </c>
      <c r="H47" s="8">
        <v>293</v>
      </c>
      <c r="I47" s="8">
        <v>324</v>
      </c>
      <c r="J47" s="8">
        <v>5.92</v>
      </c>
      <c r="K47" s="9">
        <f t="shared" si="5"/>
        <v>31</v>
      </c>
      <c r="L47" s="2"/>
      <c r="M47" s="2"/>
    </row>
    <row r="48" spans="1:13" x14ac:dyDescent="0.25">
      <c r="A48" s="61"/>
      <c r="B48" s="7"/>
      <c r="C48" s="7"/>
      <c r="D48" s="7"/>
      <c r="E48" s="39"/>
      <c r="F48" s="39"/>
      <c r="G48" s="32" t="s">
        <v>11</v>
      </c>
      <c r="H48" s="8">
        <v>308.10000000000002</v>
      </c>
      <c r="I48" s="8">
        <v>320</v>
      </c>
      <c r="J48" s="8">
        <v>14.8</v>
      </c>
      <c r="K48" s="9">
        <f t="shared" si="5"/>
        <v>11.899999999999977</v>
      </c>
      <c r="L48" s="2"/>
      <c r="M48" s="2"/>
    </row>
    <row r="49" spans="1:13" x14ac:dyDescent="0.25">
      <c r="A49" s="61"/>
      <c r="B49" s="7"/>
      <c r="C49" s="7"/>
      <c r="D49" s="7"/>
      <c r="E49" s="39"/>
      <c r="F49" s="39"/>
      <c r="G49" s="32" t="s">
        <v>11</v>
      </c>
      <c r="H49" s="8">
        <v>314</v>
      </c>
      <c r="I49" s="8">
        <v>316.2</v>
      </c>
      <c r="J49" s="8">
        <v>72.95</v>
      </c>
      <c r="K49" s="9">
        <f t="shared" si="5"/>
        <v>2.1999999999999886</v>
      </c>
      <c r="L49" s="2"/>
      <c r="M49" s="2"/>
    </row>
    <row r="50" spans="1:13" ht="15.75" thickBot="1" x14ac:dyDescent="0.3">
      <c r="A50" s="62"/>
      <c r="B50" s="11"/>
      <c r="C50" s="11"/>
      <c r="D50" s="11"/>
      <c r="E50" s="38"/>
      <c r="F50" s="38"/>
      <c r="G50" s="35" t="s">
        <v>25</v>
      </c>
      <c r="H50" s="36">
        <v>358</v>
      </c>
      <c r="I50" s="36">
        <v>360</v>
      </c>
      <c r="J50" s="36">
        <v>1.34</v>
      </c>
      <c r="K50" s="37">
        <f t="shared" si="5"/>
        <v>2</v>
      </c>
      <c r="L50" s="2"/>
      <c r="M50" s="2"/>
    </row>
    <row r="51" spans="1:13" ht="15.75" thickTop="1" x14ac:dyDescent="0.25">
      <c r="A51" s="61" t="s">
        <v>16</v>
      </c>
      <c r="B51" s="7">
        <v>289380.0992</v>
      </c>
      <c r="C51" s="7">
        <v>5385491.4050000003</v>
      </c>
      <c r="D51" s="7">
        <v>434.9289</v>
      </c>
      <c r="E51" s="39">
        <v>180</v>
      </c>
      <c r="F51" s="39">
        <v>-45</v>
      </c>
      <c r="G51" s="56">
        <v>252</v>
      </c>
      <c r="H51" s="33">
        <v>10.6</v>
      </c>
      <c r="I51" s="33">
        <v>12</v>
      </c>
      <c r="J51" s="33">
        <v>1.29</v>
      </c>
      <c r="K51" s="34">
        <f t="shared" si="5"/>
        <v>1.4000000000000004</v>
      </c>
      <c r="L51" s="2"/>
      <c r="M51" s="2"/>
    </row>
    <row r="52" spans="1:13" x14ac:dyDescent="0.25">
      <c r="A52" s="61"/>
      <c r="B52" s="7"/>
      <c r="C52" s="7"/>
      <c r="D52" s="7"/>
      <c r="E52" s="39"/>
      <c r="F52" s="39"/>
      <c r="G52" s="56"/>
      <c r="H52" s="8">
        <v>26</v>
      </c>
      <c r="I52" s="8">
        <v>36.5</v>
      </c>
      <c r="J52" s="8">
        <v>1.58</v>
      </c>
      <c r="K52" s="9">
        <f t="shared" si="5"/>
        <v>10.5</v>
      </c>
      <c r="L52" s="2"/>
      <c r="M52" s="2"/>
    </row>
    <row r="53" spans="1:13" x14ac:dyDescent="0.25">
      <c r="A53" s="61"/>
      <c r="B53" s="7"/>
      <c r="C53" s="7"/>
      <c r="D53" s="7"/>
      <c r="E53" s="39"/>
      <c r="F53" s="39"/>
      <c r="G53" s="56"/>
      <c r="H53" s="8">
        <v>90</v>
      </c>
      <c r="I53" s="8">
        <v>224</v>
      </c>
      <c r="J53" s="8">
        <v>0.33</v>
      </c>
      <c r="K53" s="9">
        <f t="shared" si="5"/>
        <v>134</v>
      </c>
      <c r="L53" s="2"/>
      <c r="M53" s="2"/>
    </row>
    <row r="54" spans="1:13" x14ac:dyDescent="0.25">
      <c r="A54" s="61"/>
      <c r="B54" s="7"/>
      <c r="C54" s="7"/>
      <c r="D54" s="7"/>
      <c r="E54" s="39"/>
      <c r="F54" s="39"/>
      <c r="G54" s="32" t="s">
        <v>11</v>
      </c>
      <c r="H54" s="33">
        <v>104</v>
      </c>
      <c r="I54" s="33">
        <v>107.5</v>
      </c>
      <c r="J54" s="33">
        <v>1.1299999999999999</v>
      </c>
      <c r="K54" s="34">
        <f t="shared" si="5"/>
        <v>3.5</v>
      </c>
      <c r="L54" s="2"/>
      <c r="M54" s="2"/>
    </row>
    <row r="55" spans="1:13" x14ac:dyDescent="0.25">
      <c r="A55" s="61"/>
      <c r="B55" s="7"/>
      <c r="C55" s="7"/>
      <c r="D55" s="7"/>
      <c r="E55" s="39"/>
      <c r="F55" s="39"/>
      <c r="G55" s="32" t="s">
        <v>11</v>
      </c>
      <c r="H55" s="33">
        <v>127</v>
      </c>
      <c r="I55" s="33">
        <v>127.7</v>
      </c>
      <c r="J55" s="33">
        <v>2</v>
      </c>
      <c r="K55" s="34">
        <f t="shared" si="5"/>
        <v>0.70000000000000284</v>
      </c>
      <c r="L55" s="2"/>
      <c r="M55" s="2"/>
    </row>
    <row r="56" spans="1:13" x14ac:dyDescent="0.25">
      <c r="A56" s="61"/>
      <c r="B56" s="7"/>
      <c r="C56" s="7"/>
      <c r="D56" s="7"/>
      <c r="E56" s="39"/>
      <c r="F56" s="39"/>
      <c r="G56" s="32" t="s">
        <v>11</v>
      </c>
      <c r="H56" s="33">
        <v>141</v>
      </c>
      <c r="I56" s="33">
        <v>142</v>
      </c>
      <c r="J56" s="33">
        <v>1.95</v>
      </c>
      <c r="K56" s="34">
        <f t="shared" si="5"/>
        <v>1</v>
      </c>
      <c r="L56" s="2"/>
      <c r="M56" s="2"/>
    </row>
    <row r="57" spans="1:13" x14ac:dyDescent="0.25">
      <c r="A57" s="61"/>
      <c r="B57" s="7"/>
      <c r="C57" s="7"/>
      <c r="D57" s="7"/>
      <c r="E57" s="39"/>
      <c r="F57" s="39"/>
      <c r="G57" s="32" t="s">
        <v>11</v>
      </c>
      <c r="H57" s="33">
        <v>170</v>
      </c>
      <c r="I57" s="33">
        <v>189</v>
      </c>
      <c r="J57" s="33">
        <v>0.62</v>
      </c>
      <c r="K57" s="34">
        <f t="shared" si="5"/>
        <v>19</v>
      </c>
      <c r="L57" s="2"/>
      <c r="M57" s="2"/>
    </row>
    <row r="58" spans="1:13" ht="15.75" thickBot="1" x14ac:dyDescent="0.3">
      <c r="A58" s="64"/>
      <c r="B58" s="50"/>
      <c r="C58" s="50"/>
      <c r="D58" s="50"/>
      <c r="E58" s="45"/>
      <c r="F58" s="45"/>
      <c r="G58" s="47" t="s">
        <v>11</v>
      </c>
      <c r="H58" s="48">
        <v>170</v>
      </c>
      <c r="I58" s="48">
        <v>174</v>
      </c>
      <c r="J58" s="48">
        <v>0.96</v>
      </c>
      <c r="K58" s="49">
        <f t="shared" si="5"/>
        <v>4</v>
      </c>
      <c r="L58" s="2"/>
      <c r="M58" s="2"/>
    </row>
    <row r="59" spans="1:13" x14ac:dyDescent="0.25">
      <c r="A59" s="61" t="s">
        <v>17</v>
      </c>
      <c r="B59" s="7">
        <v>289281.36690000002</v>
      </c>
      <c r="C59" s="7">
        <v>5385478.6090000002</v>
      </c>
      <c r="D59" s="7">
        <v>441.10629999999998</v>
      </c>
      <c r="E59" s="39">
        <v>180</v>
      </c>
      <c r="F59" s="39">
        <v>-45</v>
      </c>
      <c r="G59" s="56">
        <v>237</v>
      </c>
      <c r="H59" s="33">
        <v>6</v>
      </c>
      <c r="I59" s="33">
        <v>7</v>
      </c>
      <c r="J59" s="33">
        <v>1.73</v>
      </c>
      <c r="K59" s="34">
        <f t="shared" si="5"/>
        <v>1</v>
      </c>
      <c r="L59" s="2"/>
      <c r="M59" s="2"/>
    </row>
    <row r="60" spans="1:13" x14ac:dyDescent="0.25">
      <c r="A60" s="61"/>
      <c r="B60" s="7"/>
      <c r="C60" s="7"/>
      <c r="D60" s="7"/>
      <c r="E60" s="39"/>
      <c r="F60" s="39"/>
      <c r="G60" s="56"/>
      <c r="H60" s="8">
        <v>69</v>
      </c>
      <c r="I60" s="8">
        <v>179</v>
      </c>
      <c r="J60" s="8">
        <v>0.32</v>
      </c>
      <c r="K60" s="9">
        <f t="shared" si="5"/>
        <v>110</v>
      </c>
      <c r="L60" s="2"/>
      <c r="M60" s="2"/>
    </row>
    <row r="61" spans="1:13" x14ac:dyDescent="0.25">
      <c r="A61" s="61"/>
      <c r="B61" s="7"/>
      <c r="C61" s="7"/>
      <c r="D61" s="7"/>
      <c r="E61" s="39"/>
      <c r="F61" s="39"/>
      <c r="G61" s="32" t="s">
        <v>11</v>
      </c>
      <c r="H61" s="33">
        <v>121</v>
      </c>
      <c r="I61" s="33">
        <v>179</v>
      </c>
      <c r="J61" s="33">
        <v>0.37</v>
      </c>
      <c r="K61" s="34">
        <f t="shared" si="5"/>
        <v>58</v>
      </c>
      <c r="L61" s="2"/>
      <c r="M61" s="2"/>
    </row>
    <row r="62" spans="1:13" ht="15.75" thickBot="1" x14ac:dyDescent="0.3">
      <c r="A62" s="62"/>
      <c r="B62" s="11"/>
      <c r="C62" s="11"/>
      <c r="D62" s="11"/>
      <c r="E62" s="38"/>
      <c r="F62" s="38"/>
      <c r="G62" s="35" t="s">
        <v>11</v>
      </c>
      <c r="H62" s="36">
        <v>121</v>
      </c>
      <c r="I62" s="36">
        <v>127</v>
      </c>
      <c r="J62" s="36">
        <v>1.39</v>
      </c>
      <c r="K62" s="37">
        <f t="shared" si="5"/>
        <v>6</v>
      </c>
      <c r="L62" s="2"/>
      <c r="M62" s="2"/>
    </row>
    <row r="63" spans="1:13" ht="15.75" thickTop="1" x14ac:dyDescent="0.25">
      <c r="A63" s="61" t="s">
        <v>18</v>
      </c>
      <c r="B63" s="7">
        <v>289174.61930000002</v>
      </c>
      <c r="C63" s="7">
        <v>5385475.9330000002</v>
      </c>
      <c r="D63" s="7">
        <v>452.37380000000002</v>
      </c>
      <c r="E63" s="39">
        <v>189</v>
      </c>
      <c r="F63" s="39">
        <v>-45</v>
      </c>
      <c r="G63" s="56">
        <v>198</v>
      </c>
      <c r="H63" s="8">
        <v>6</v>
      </c>
      <c r="I63" s="8">
        <v>60</v>
      </c>
      <c r="J63" s="8">
        <v>0.36</v>
      </c>
      <c r="K63" s="9">
        <f t="shared" si="5"/>
        <v>54</v>
      </c>
      <c r="L63" s="2"/>
      <c r="M63" s="2"/>
    </row>
    <row r="64" spans="1:13" x14ac:dyDescent="0.25">
      <c r="A64" s="61"/>
      <c r="B64" s="7"/>
      <c r="C64" s="7"/>
      <c r="D64" s="7"/>
      <c r="E64" s="39"/>
      <c r="F64" s="39"/>
      <c r="G64" s="32" t="s">
        <v>11</v>
      </c>
      <c r="H64" s="8">
        <v>6</v>
      </c>
      <c r="I64" s="8">
        <v>12</v>
      </c>
      <c r="J64" s="8">
        <v>1.73</v>
      </c>
      <c r="K64" s="9">
        <f t="shared" si="5"/>
        <v>6</v>
      </c>
      <c r="L64" s="2"/>
      <c r="M64" s="2"/>
    </row>
    <row r="65" spans="1:13" x14ac:dyDescent="0.25">
      <c r="A65" s="61"/>
      <c r="B65" s="7"/>
      <c r="C65" s="7"/>
      <c r="D65" s="7"/>
      <c r="E65" s="39"/>
      <c r="F65" s="39"/>
      <c r="G65" s="32" t="s">
        <v>11</v>
      </c>
      <c r="H65" s="33">
        <v>10</v>
      </c>
      <c r="I65" s="33">
        <v>11</v>
      </c>
      <c r="J65" s="33">
        <v>7.95</v>
      </c>
      <c r="K65" s="34">
        <f t="shared" si="5"/>
        <v>1</v>
      </c>
      <c r="L65" s="2"/>
      <c r="M65" s="2"/>
    </row>
    <row r="66" spans="1:13" ht="15.75" thickBot="1" x14ac:dyDescent="0.3">
      <c r="A66" s="62"/>
      <c r="B66" s="11"/>
      <c r="C66" s="11"/>
      <c r="D66" s="11"/>
      <c r="E66" s="38"/>
      <c r="F66" s="38"/>
      <c r="G66" s="35" t="s">
        <v>11</v>
      </c>
      <c r="H66" s="36">
        <v>38</v>
      </c>
      <c r="I66" s="36">
        <v>40.5</v>
      </c>
      <c r="J66" s="36">
        <v>1</v>
      </c>
      <c r="K66" s="37">
        <f t="shared" si="5"/>
        <v>2.5</v>
      </c>
      <c r="L66" s="2"/>
      <c r="M66" s="2"/>
    </row>
    <row r="67" spans="1:13" ht="15.75" thickTop="1" x14ac:dyDescent="0.25">
      <c r="A67" s="61" t="s">
        <v>19</v>
      </c>
      <c r="B67" s="7">
        <v>289084.03899999999</v>
      </c>
      <c r="C67" s="7">
        <v>5385501.9019999998</v>
      </c>
      <c r="D67" s="7">
        <v>439.70209999999997</v>
      </c>
      <c r="E67" s="39">
        <v>180</v>
      </c>
      <c r="F67" s="39">
        <v>-45</v>
      </c>
      <c r="G67" s="56">
        <v>204</v>
      </c>
      <c r="H67" s="33">
        <v>53.5</v>
      </c>
      <c r="I67" s="33">
        <v>59.5</v>
      </c>
      <c r="J67" s="33">
        <v>2.74</v>
      </c>
      <c r="K67" s="34">
        <f t="shared" si="5"/>
        <v>6</v>
      </c>
      <c r="L67" s="2"/>
      <c r="M67" s="2"/>
    </row>
    <row r="68" spans="1:13" ht="15.75" thickBot="1" x14ac:dyDescent="0.3">
      <c r="A68" s="62"/>
      <c r="B68" s="11"/>
      <c r="C68" s="11"/>
      <c r="D68" s="11"/>
      <c r="E68" s="38"/>
      <c r="F68" s="38"/>
      <c r="G68" s="57" t="s">
        <v>11</v>
      </c>
      <c r="H68" s="36">
        <v>56.5</v>
      </c>
      <c r="I68" s="36">
        <v>58</v>
      </c>
      <c r="J68" s="36">
        <v>9.6199999999999992</v>
      </c>
      <c r="K68" s="37">
        <f t="shared" si="5"/>
        <v>1.5</v>
      </c>
      <c r="L68" s="2"/>
      <c r="M68" s="2"/>
    </row>
    <row r="69" spans="1:13" ht="15.75" thickTop="1" x14ac:dyDescent="0.25">
      <c r="A69" s="61" t="s">
        <v>20</v>
      </c>
      <c r="B69" s="7">
        <v>289185.7659</v>
      </c>
      <c r="C69" s="7">
        <v>5385564.3370000003</v>
      </c>
      <c r="D69" s="7">
        <v>424.78469999999999</v>
      </c>
      <c r="E69" s="39">
        <v>180</v>
      </c>
      <c r="F69" s="39">
        <v>-45</v>
      </c>
      <c r="G69" s="56">
        <v>303</v>
      </c>
      <c r="H69" s="33">
        <v>56</v>
      </c>
      <c r="I69" s="33">
        <v>57</v>
      </c>
      <c r="J69" s="33">
        <v>2.58</v>
      </c>
      <c r="K69" s="34">
        <f t="shared" si="5"/>
        <v>1</v>
      </c>
      <c r="L69" s="2"/>
      <c r="M69" s="2"/>
    </row>
    <row r="70" spans="1:13" x14ac:dyDescent="0.25">
      <c r="A70" s="61"/>
      <c r="B70" s="7"/>
      <c r="C70" s="7"/>
      <c r="D70" s="7"/>
      <c r="E70" s="39"/>
      <c r="F70" s="39"/>
      <c r="G70" s="56"/>
      <c r="H70" s="8">
        <v>66</v>
      </c>
      <c r="I70" s="8">
        <v>138</v>
      </c>
      <c r="J70" s="8">
        <v>0.41</v>
      </c>
      <c r="K70" s="9">
        <f t="shared" si="5"/>
        <v>72</v>
      </c>
      <c r="L70" s="2"/>
      <c r="M70" s="2"/>
    </row>
    <row r="71" spans="1:13" x14ac:dyDescent="0.25">
      <c r="A71" s="61"/>
      <c r="B71" s="7"/>
      <c r="C71" s="7"/>
      <c r="D71" s="7"/>
      <c r="E71" s="39"/>
      <c r="F71" s="39"/>
      <c r="G71" s="56"/>
      <c r="H71" s="33">
        <v>109.5</v>
      </c>
      <c r="I71" s="33">
        <v>130.5</v>
      </c>
      <c r="J71" s="33">
        <v>0.79</v>
      </c>
      <c r="K71" s="34">
        <f t="shared" si="5"/>
        <v>21</v>
      </c>
      <c r="L71" s="2"/>
      <c r="M71" s="2"/>
    </row>
    <row r="72" spans="1:13" x14ac:dyDescent="0.25">
      <c r="A72" s="61"/>
      <c r="B72" s="7"/>
      <c r="C72" s="7"/>
      <c r="D72" s="7"/>
      <c r="E72" s="39"/>
      <c r="F72" s="39"/>
      <c r="G72" s="32" t="s">
        <v>11</v>
      </c>
      <c r="H72" s="33">
        <v>109.5</v>
      </c>
      <c r="I72" s="33">
        <v>124.5</v>
      </c>
      <c r="J72" s="3">
        <v>0.92500000000000004</v>
      </c>
      <c r="K72" s="34">
        <f t="shared" si="5"/>
        <v>15</v>
      </c>
      <c r="L72" s="2"/>
      <c r="M72" s="2"/>
    </row>
    <row r="73" spans="1:13" ht="15.75" thickBot="1" x14ac:dyDescent="0.3">
      <c r="A73" s="62"/>
      <c r="B73" s="11"/>
      <c r="C73" s="11"/>
      <c r="D73" s="11"/>
      <c r="E73" s="38"/>
      <c r="F73" s="38"/>
      <c r="G73" s="35" t="s">
        <v>11</v>
      </c>
      <c r="H73" s="36">
        <v>109.5</v>
      </c>
      <c r="I73" s="36">
        <v>111</v>
      </c>
      <c r="J73" s="28">
        <v>6.21</v>
      </c>
      <c r="K73" s="37">
        <f t="shared" si="5"/>
        <v>1.5</v>
      </c>
      <c r="L73" s="2"/>
      <c r="M73" s="2"/>
    </row>
    <row r="74" spans="1:13" ht="15.75" thickTop="1" x14ac:dyDescent="0.25">
      <c r="A74" s="61" t="s">
        <v>26</v>
      </c>
      <c r="B74" s="7">
        <v>290005.65230000002</v>
      </c>
      <c r="C74" s="7">
        <v>5385579.5750000002</v>
      </c>
      <c r="D74" s="7">
        <v>424.26659999999998</v>
      </c>
      <c r="E74" s="39">
        <v>180</v>
      </c>
      <c r="F74" s="39">
        <v>-45</v>
      </c>
      <c r="G74" s="56">
        <v>428</v>
      </c>
      <c r="H74" s="8">
        <v>309</v>
      </c>
      <c r="I74" s="8">
        <v>317</v>
      </c>
      <c r="J74" s="8">
        <v>6.49</v>
      </c>
      <c r="K74" s="9">
        <v>10</v>
      </c>
      <c r="L74" s="2"/>
      <c r="M74" s="2"/>
    </row>
    <row r="75" spans="1:13" ht="15.75" thickBot="1" x14ac:dyDescent="0.3">
      <c r="A75" s="62"/>
      <c r="B75" s="11"/>
      <c r="C75" s="11"/>
      <c r="D75" s="11"/>
      <c r="E75" s="38"/>
      <c r="F75" s="38"/>
      <c r="G75" s="57" t="s">
        <v>11</v>
      </c>
      <c r="H75" s="36">
        <v>309</v>
      </c>
      <c r="I75" s="36">
        <v>310</v>
      </c>
      <c r="J75" s="28">
        <v>30.66</v>
      </c>
      <c r="K75" s="37">
        <f t="shared" ref="K75:K80" si="6">I75-H75</f>
        <v>1</v>
      </c>
      <c r="L75" s="2"/>
      <c r="M75" s="2"/>
    </row>
    <row r="76" spans="1:13" ht="15.75" thickTop="1" x14ac:dyDescent="0.25">
      <c r="A76" s="61" t="s">
        <v>27</v>
      </c>
      <c r="B76" s="7">
        <v>290056.29609999998</v>
      </c>
      <c r="C76" s="7">
        <v>5385575.71</v>
      </c>
      <c r="D76" s="7">
        <v>424.47340000000003</v>
      </c>
      <c r="E76" s="39">
        <v>180</v>
      </c>
      <c r="F76" s="39">
        <v>-45</v>
      </c>
      <c r="G76" s="56">
        <v>453</v>
      </c>
      <c r="H76" s="8">
        <v>229</v>
      </c>
      <c r="I76" s="8">
        <v>234</v>
      </c>
      <c r="J76" s="8">
        <v>2.34</v>
      </c>
      <c r="K76" s="9">
        <f t="shared" si="6"/>
        <v>5</v>
      </c>
      <c r="L76" s="2"/>
      <c r="M76" s="2"/>
    </row>
    <row r="77" spans="1:13" x14ac:dyDescent="0.25">
      <c r="A77" s="61"/>
      <c r="B77" s="7"/>
      <c r="C77" s="7"/>
      <c r="D77" s="7"/>
      <c r="E77" s="39"/>
      <c r="F77" s="39"/>
      <c r="G77" s="56"/>
      <c r="H77" s="8">
        <v>301.5</v>
      </c>
      <c r="I77" s="8">
        <v>302.5</v>
      </c>
      <c r="J77" s="8">
        <v>130</v>
      </c>
      <c r="K77" s="9">
        <f t="shared" si="6"/>
        <v>1</v>
      </c>
      <c r="L77" s="2"/>
      <c r="M77" s="2"/>
    </row>
    <row r="78" spans="1:13" x14ac:dyDescent="0.25">
      <c r="A78" s="61"/>
      <c r="B78" s="7"/>
      <c r="C78" s="7"/>
      <c r="D78" s="7"/>
      <c r="E78" s="39"/>
      <c r="F78" s="39"/>
      <c r="G78" s="56"/>
      <c r="H78" s="8">
        <v>321</v>
      </c>
      <c r="I78" s="8">
        <v>341</v>
      </c>
      <c r="J78" s="40">
        <v>1.2</v>
      </c>
      <c r="K78" s="9">
        <f t="shared" si="6"/>
        <v>20</v>
      </c>
      <c r="L78" s="2"/>
      <c r="M78" s="2"/>
    </row>
    <row r="79" spans="1:13" x14ac:dyDescent="0.25">
      <c r="A79" s="61"/>
      <c r="B79" s="7"/>
      <c r="C79" s="7"/>
      <c r="D79" s="7"/>
      <c r="E79" s="39"/>
      <c r="F79" s="39"/>
      <c r="G79" s="56"/>
      <c r="H79" s="8">
        <v>382.9</v>
      </c>
      <c r="I79" s="8">
        <v>401</v>
      </c>
      <c r="J79" s="40">
        <v>1.66</v>
      </c>
      <c r="K79" s="9">
        <f t="shared" si="6"/>
        <v>18.100000000000023</v>
      </c>
      <c r="L79" s="2"/>
      <c r="M79" s="2"/>
    </row>
    <row r="80" spans="1:13" ht="15.75" thickBot="1" x14ac:dyDescent="0.3">
      <c r="A80" s="62"/>
      <c r="B80" s="11"/>
      <c r="C80" s="11"/>
      <c r="D80" s="11"/>
      <c r="E80" s="38"/>
      <c r="F80" s="38"/>
      <c r="G80" s="58"/>
      <c r="H80" s="36">
        <v>399.5</v>
      </c>
      <c r="I80" s="36">
        <v>401</v>
      </c>
      <c r="J80" s="28">
        <v>16.420000000000002</v>
      </c>
      <c r="K80" s="37">
        <f t="shared" si="6"/>
        <v>1.5</v>
      </c>
      <c r="L80" s="2"/>
      <c r="M80" s="2"/>
    </row>
    <row r="81" spans="1:13" ht="16.5" thickTop="1" thickBot="1" x14ac:dyDescent="0.3">
      <c r="A81" s="62" t="s">
        <v>30</v>
      </c>
      <c r="B81" s="11">
        <v>289945.57689999999</v>
      </c>
      <c r="C81" s="11">
        <v>5385384.3940000003</v>
      </c>
      <c r="D81" s="11">
        <v>437.95769999999999</v>
      </c>
      <c r="E81" s="38">
        <v>180</v>
      </c>
      <c r="F81" s="38">
        <v>-58</v>
      </c>
      <c r="G81" s="58">
        <v>300</v>
      </c>
      <c r="H81" s="8">
        <v>8.6999999999999993</v>
      </c>
      <c r="I81" s="8">
        <v>138.5</v>
      </c>
      <c r="J81" s="8">
        <v>0.37</v>
      </c>
      <c r="K81" s="9">
        <v>129.80000000000001</v>
      </c>
      <c r="L81" s="2"/>
      <c r="M81" s="2"/>
    </row>
    <row r="82" spans="1:13" ht="15.75" thickTop="1" x14ac:dyDescent="0.25">
      <c r="A82" s="61" t="s">
        <v>31</v>
      </c>
      <c r="B82" s="7">
        <v>290050.77879999997</v>
      </c>
      <c r="C82" s="7">
        <v>5385388.8020000001</v>
      </c>
      <c r="D82" s="7">
        <v>434.61470000000003</v>
      </c>
      <c r="E82" s="39">
        <v>180</v>
      </c>
      <c r="F82" s="39">
        <v>-40</v>
      </c>
      <c r="G82" s="56">
        <v>270</v>
      </c>
      <c r="H82" s="41">
        <v>16.8</v>
      </c>
      <c r="I82" s="41">
        <v>110</v>
      </c>
      <c r="J82" s="41">
        <v>0.45</v>
      </c>
      <c r="K82" s="42">
        <f t="shared" ref="K82" si="7">I82-H82</f>
        <v>93.2</v>
      </c>
      <c r="L82" s="2"/>
      <c r="M82" s="2"/>
    </row>
    <row r="83" spans="1:13" ht="15.75" thickBot="1" x14ac:dyDescent="0.3">
      <c r="A83" s="62"/>
      <c r="B83" s="11"/>
      <c r="C83" s="11"/>
      <c r="D83" s="11"/>
      <c r="E83" s="38"/>
      <c r="F83" s="38"/>
      <c r="G83" s="57" t="s">
        <v>11</v>
      </c>
      <c r="H83" s="12">
        <v>16.8</v>
      </c>
      <c r="I83" s="12">
        <v>77</v>
      </c>
      <c r="J83" s="12">
        <v>0.54</v>
      </c>
      <c r="K83" s="13">
        <v>60.2</v>
      </c>
      <c r="L83" s="2"/>
      <c r="M83" s="2"/>
    </row>
    <row r="84" spans="1:13" ht="15.75" thickTop="1" x14ac:dyDescent="0.25">
      <c r="A84" s="61" t="s">
        <v>32</v>
      </c>
      <c r="B84" s="7">
        <v>290050.8786</v>
      </c>
      <c r="C84" s="7">
        <v>5385390.2149999999</v>
      </c>
      <c r="D84" s="7">
        <v>434.37180000000001</v>
      </c>
      <c r="E84" s="39">
        <v>180</v>
      </c>
      <c r="F84" s="39">
        <v>-68</v>
      </c>
      <c r="G84" s="56">
        <v>300</v>
      </c>
      <c r="H84" s="8">
        <v>44.9</v>
      </c>
      <c r="I84" s="8">
        <v>62</v>
      </c>
      <c r="J84" s="8">
        <v>0.63</v>
      </c>
      <c r="K84" s="9">
        <f t="shared" ref="K84:K85" si="8">I84-H84</f>
        <v>17.100000000000001</v>
      </c>
      <c r="L84" s="2"/>
      <c r="M84" s="2"/>
    </row>
    <row r="85" spans="1:13" x14ac:dyDescent="0.25">
      <c r="A85" s="61"/>
      <c r="B85" s="7"/>
      <c r="C85" s="7"/>
      <c r="D85" s="7"/>
      <c r="E85" s="39"/>
      <c r="F85" s="39"/>
      <c r="G85" s="56"/>
      <c r="H85" s="8">
        <v>105</v>
      </c>
      <c r="I85" s="8">
        <v>117.6</v>
      </c>
      <c r="J85" s="8">
        <v>1.91</v>
      </c>
      <c r="K85" s="9">
        <f t="shared" si="8"/>
        <v>12.599999999999994</v>
      </c>
      <c r="L85" s="2"/>
      <c r="M85" s="2"/>
    </row>
    <row r="86" spans="1:13" ht="15.75" thickBot="1" x14ac:dyDescent="0.3">
      <c r="A86" s="62"/>
      <c r="B86" s="11"/>
      <c r="C86" s="11"/>
      <c r="D86" s="11"/>
      <c r="E86" s="38"/>
      <c r="F86" s="38"/>
      <c r="G86" s="57" t="s">
        <v>11</v>
      </c>
      <c r="H86" s="36">
        <v>105</v>
      </c>
      <c r="I86" s="36">
        <v>113.6</v>
      </c>
      <c r="J86" s="36">
        <v>2.46</v>
      </c>
      <c r="K86" s="37">
        <v>8.6</v>
      </c>
      <c r="L86" s="2"/>
      <c r="M86" s="2"/>
    </row>
    <row r="87" spans="1:13" ht="15.75" thickTop="1" x14ac:dyDescent="0.25">
      <c r="A87" s="61" t="s">
        <v>33</v>
      </c>
      <c r="B87" s="7">
        <v>290150.61940000003</v>
      </c>
      <c r="C87" s="7">
        <v>5385353.7470000004</v>
      </c>
      <c r="D87" s="7">
        <v>443.262</v>
      </c>
      <c r="E87" s="39">
        <v>180</v>
      </c>
      <c r="F87" s="39">
        <v>-40</v>
      </c>
      <c r="G87" s="56">
        <v>231</v>
      </c>
      <c r="H87" s="8">
        <v>79</v>
      </c>
      <c r="I87" s="8">
        <v>85</v>
      </c>
      <c r="J87" s="8">
        <v>2.29</v>
      </c>
      <c r="K87" s="9">
        <f t="shared" ref="K87" si="9">I87-H87</f>
        <v>6</v>
      </c>
      <c r="L87" s="2"/>
      <c r="M87" s="2"/>
    </row>
    <row r="88" spans="1:13" x14ac:dyDescent="0.25">
      <c r="A88" s="61"/>
      <c r="B88" s="7"/>
      <c r="C88" s="7"/>
      <c r="D88" s="7"/>
      <c r="E88" s="39"/>
      <c r="F88" s="39"/>
      <c r="G88" s="56"/>
      <c r="H88" s="33">
        <v>85</v>
      </c>
      <c r="I88" s="33">
        <v>93.9</v>
      </c>
      <c r="J88" s="80" t="s">
        <v>34</v>
      </c>
      <c r="K88" s="81"/>
      <c r="L88" s="2"/>
      <c r="M88" s="2"/>
    </row>
    <row r="89" spans="1:13" ht="15.75" thickBot="1" x14ac:dyDescent="0.3">
      <c r="A89" s="62"/>
      <c r="B89" s="11"/>
      <c r="C89" s="11"/>
      <c r="D89" s="11"/>
      <c r="E89" s="38"/>
      <c r="F89" s="38"/>
      <c r="G89" s="58"/>
      <c r="H89" s="12">
        <v>93.9</v>
      </c>
      <c r="I89" s="12">
        <v>99</v>
      </c>
      <c r="J89" s="12">
        <v>1.37</v>
      </c>
      <c r="K89" s="13">
        <f t="shared" ref="K89:K113" si="10">I89-H89</f>
        <v>5.0999999999999943</v>
      </c>
      <c r="L89" s="2"/>
      <c r="M89" s="2"/>
    </row>
    <row r="90" spans="1:13" ht="15.75" thickTop="1" x14ac:dyDescent="0.25">
      <c r="A90" s="61" t="s">
        <v>35</v>
      </c>
      <c r="B90" s="7">
        <v>290150.2684</v>
      </c>
      <c r="C90" s="7">
        <v>5385355.1129999999</v>
      </c>
      <c r="D90" s="7">
        <v>443.15949999999998</v>
      </c>
      <c r="E90" s="39">
        <v>180</v>
      </c>
      <c r="F90" s="39">
        <v>-65</v>
      </c>
      <c r="G90" s="56">
        <v>303</v>
      </c>
      <c r="H90" s="33">
        <v>51.2</v>
      </c>
      <c r="I90" s="33">
        <v>59.1</v>
      </c>
      <c r="J90" s="33">
        <v>0.62</v>
      </c>
      <c r="K90" s="34">
        <f t="shared" si="10"/>
        <v>7.8999999999999986</v>
      </c>
      <c r="L90" s="2"/>
      <c r="M90" s="2"/>
    </row>
    <row r="91" spans="1:13" x14ac:dyDescent="0.25">
      <c r="A91" s="61"/>
      <c r="B91" s="7"/>
      <c r="C91" s="7"/>
      <c r="D91" s="7"/>
      <c r="E91" s="39"/>
      <c r="F91" s="39"/>
      <c r="G91" s="56"/>
      <c r="H91" s="8">
        <v>73.2</v>
      </c>
      <c r="I91" s="8">
        <v>236</v>
      </c>
      <c r="J91" s="8">
        <v>0.97</v>
      </c>
      <c r="K91" s="9">
        <f>I91-H91</f>
        <v>162.80000000000001</v>
      </c>
      <c r="L91" s="2"/>
      <c r="M91" s="2"/>
    </row>
    <row r="92" spans="1:13" x14ac:dyDescent="0.25">
      <c r="A92" s="61"/>
      <c r="B92" s="7"/>
      <c r="C92" s="7"/>
      <c r="D92" s="7"/>
      <c r="E92" s="39"/>
      <c r="F92" s="39"/>
      <c r="G92" s="56"/>
      <c r="H92" s="8">
        <v>73.2</v>
      </c>
      <c r="I92" s="8">
        <v>139</v>
      </c>
      <c r="J92" s="8">
        <v>2.06</v>
      </c>
      <c r="K92" s="9">
        <f>I92-H92</f>
        <v>65.8</v>
      </c>
      <c r="L92" s="2"/>
      <c r="M92" s="2"/>
    </row>
    <row r="93" spans="1:13" x14ac:dyDescent="0.25">
      <c r="A93" s="61"/>
      <c r="B93" s="7"/>
      <c r="C93" s="7"/>
      <c r="D93" s="7"/>
      <c r="E93" s="39"/>
      <c r="F93" s="39"/>
      <c r="G93" s="14" t="s">
        <v>11</v>
      </c>
      <c r="H93" s="8">
        <v>76</v>
      </c>
      <c r="I93" s="8">
        <v>102.2</v>
      </c>
      <c r="J93" s="8">
        <v>4.2300000000000004</v>
      </c>
      <c r="K93" s="9">
        <f t="shared" si="10"/>
        <v>26.200000000000003</v>
      </c>
      <c r="L93" s="2"/>
      <c r="M93" s="2"/>
    </row>
    <row r="94" spans="1:13" x14ac:dyDescent="0.25">
      <c r="A94" s="61"/>
      <c r="B94" s="7"/>
      <c r="C94" s="7"/>
      <c r="D94" s="7"/>
      <c r="E94" s="39"/>
      <c r="F94" s="39"/>
      <c r="G94" s="14" t="s">
        <v>11</v>
      </c>
      <c r="H94" s="33">
        <v>79</v>
      </c>
      <c r="I94" s="33">
        <v>80.099999999999994</v>
      </c>
      <c r="J94" s="33">
        <v>49.91</v>
      </c>
      <c r="K94" s="34">
        <f t="shared" si="10"/>
        <v>1.0999999999999943</v>
      </c>
      <c r="L94" s="2"/>
      <c r="M94" s="2"/>
    </row>
    <row r="95" spans="1:13" ht="15.75" thickBot="1" x14ac:dyDescent="0.3">
      <c r="A95" s="62"/>
      <c r="B95" s="11"/>
      <c r="C95" s="11"/>
      <c r="D95" s="11"/>
      <c r="E95" s="38"/>
      <c r="F95" s="38"/>
      <c r="G95" s="58"/>
      <c r="H95" s="12">
        <v>217</v>
      </c>
      <c r="I95" s="12">
        <v>236</v>
      </c>
      <c r="J95" s="12">
        <v>0.74</v>
      </c>
      <c r="K95" s="13">
        <f t="shared" si="10"/>
        <v>19</v>
      </c>
      <c r="L95" s="2"/>
      <c r="M95" s="2"/>
    </row>
    <row r="96" spans="1:13" ht="15.75" thickTop="1" x14ac:dyDescent="0.25">
      <c r="A96" s="61" t="s">
        <v>36</v>
      </c>
      <c r="B96" s="7">
        <v>290253.17729999998</v>
      </c>
      <c r="C96" s="7">
        <v>5385380.0039999997</v>
      </c>
      <c r="D96" s="7">
        <v>444.02249999999998</v>
      </c>
      <c r="E96" s="39">
        <v>180</v>
      </c>
      <c r="F96" s="39">
        <v>-40</v>
      </c>
      <c r="G96" s="56">
        <v>247.5</v>
      </c>
      <c r="H96" s="8">
        <v>36</v>
      </c>
      <c r="I96" s="8">
        <v>133</v>
      </c>
      <c r="J96" s="8">
        <v>1.29</v>
      </c>
      <c r="K96" s="9">
        <f t="shared" si="10"/>
        <v>97</v>
      </c>
      <c r="L96" s="2"/>
      <c r="M96" s="2"/>
    </row>
    <row r="97" spans="1:13" x14ac:dyDescent="0.25">
      <c r="A97" s="61"/>
      <c r="B97" s="7"/>
      <c r="C97" s="7"/>
      <c r="D97" s="7"/>
      <c r="E97" s="39"/>
      <c r="F97" s="39"/>
      <c r="G97" s="56"/>
      <c r="H97" s="33">
        <v>36</v>
      </c>
      <c r="I97" s="33">
        <v>45.5</v>
      </c>
      <c r="J97" s="33">
        <v>1.04</v>
      </c>
      <c r="K97" s="34">
        <f t="shared" si="10"/>
        <v>9.5</v>
      </c>
      <c r="L97" s="2"/>
      <c r="M97" s="2"/>
    </row>
    <row r="98" spans="1:13" x14ac:dyDescent="0.25">
      <c r="A98" s="61"/>
      <c r="B98" s="7"/>
      <c r="C98" s="7"/>
      <c r="D98" s="7"/>
      <c r="E98" s="39"/>
      <c r="F98" s="39"/>
      <c r="G98" s="56"/>
      <c r="H98" s="33">
        <v>58</v>
      </c>
      <c r="I98" s="33">
        <v>133</v>
      </c>
      <c r="J98" s="33">
        <v>1.54</v>
      </c>
      <c r="K98" s="34">
        <f t="shared" si="10"/>
        <v>75</v>
      </c>
      <c r="L98" s="2"/>
      <c r="M98" s="2"/>
    </row>
    <row r="99" spans="1:13" x14ac:dyDescent="0.25">
      <c r="A99" s="61"/>
      <c r="B99" s="7"/>
      <c r="C99" s="7"/>
      <c r="D99" s="7"/>
      <c r="E99" s="39"/>
      <c r="F99" s="39"/>
      <c r="G99" s="32" t="s">
        <v>11</v>
      </c>
      <c r="H99" s="33">
        <v>93.5</v>
      </c>
      <c r="I99" s="33">
        <v>94.4</v>
      </c>
      <c r="J99" s="33">
        <v>36.590000000000003</v>
      </c>
      <c r="K99" s="34">
        <f t="shared" si="10"/>
        <v>0.90000000000000568</v>
      </c>
      <c r="L99" s="2"/>
      <c r="M99" s="2"/>
    </row>
    <row r="100" spans="1:13" x14ac:dyDescent="0.25">
      <c r="A100" s="61"/>
      <c r="B100" s="7"/>
      <c r="C100" s="7"/>
      <c r="D100" s="7"/>
      <c r="E100" s="39"/>
      <c r="F100" s="39"/>
      <c r="G100" s="32" t="s">
        <v>11</v>
      </c>
      <c r="H100" s="33">
        <v>124.1</v>
      </c>
      <c r="I100" s="33">
        <v>125</v>
      </c>
      <c r="J100" s="33">
        <v>46.81</v>
      </c>
      <c r="K100" s="34">
        <f t="shared" si="10"/>
        <v>0.90000000000000568</v>
      </c>
      <c r="L100" s="2"/>
      <c r="M100" s="2"/>
    </row>
    <row r="101" spans="1:13" ht="15.75" thickBot="1" x14ac:dyDescent="0.3">
      <c r="A101" s="62"/>
      <c r="B101" s="11"/>
      <c r="C101" s="11"/>
      <c r="D101" s="11"/>
      <c r="E101" s="38"/>
      <c r="F101" s="38"/>
      <c r="G101" s="58"/>
      <c r="H101" s="36">
        <v>198</v>
      </c>
      <c r="I101" s="36">
        <v>204</v>
      </c>
      <c r="J101" s="36">
        <v>0.79</v>
      </c>
      <c r="K101" s="37">
        <f t="shared" si="10"/>
        <v>6</v>
      </c>
      <c r="L101" s="2"/>
      <c r="M101" s="2"/>
    </row>
    <row r="102" spans="1:13" ht="15.75" thickTop="1" x14ac:dyDescent="0.25">
      <c r="A102" s="61" t="s">
        <v>37</v>
      </c>
      <c r="B102" s="7">
        <v>290253.44880000001</v>
      </c>
      <c r="C102" s="7">
        <v>5385381.3820000002</v>
      </c>
      <c r="D102" s="7">
        <v>444.01889999999997</v>
      </c>
      <c r="E102" s="39">
        <v>180</v>
      </c>
      <c r="F102" s="39">
        <v>-65</v>
      </c>
      <c r="G102" s="56">
        <v>303</v>
      </c>
      <c r="H102" s="8">
        <v>42.3</v>
      </c>
      <c r="I102" s="8">
        <v>280.5</v>
      </c>
      <c r="J102" s="8">
        <v>0.55000000000000004</v>
      </c>
      <c r="K102" s="9">
        <f t="shared" si="10"/>
        <v>238.2</v>
      </c>
      <c r="L102" s="2"/>
      <c r="M102" s="2"/>
    </row>
    <row r="103" spans="1:13" x14ac:dyDescent="0.25">
      <c r="A103" s="61"/>
      <c r="B103" s="7"/>
      <c r="C103" s="7"/>
      <c r="D103" s="7"/>
      <c r="E103" s="39"/>
      <c r="F103" s="39"/>
      <c r="G103" s="56"/>
      <c r="H103" s="33">
        <v>42.3</v>
      </c>
      <c r="I103" s="33">
        <v>176</v>
      </c>
      <c r="J103" s="33">
        <v>0.61</v>
      </c>
      <c r="K103" s="34">
        <f t="shared" si="10"/>
        <v>133.69999999999999</v>
      </c>
      <c r="L103" s="2"/>
      <c r="M103" s="2"/>
    </row>
    <row r="104" spans="1:13" x14ac:dyDescent="0.25">
      <c r="A104" s="61"/>
      <c r="B104" s="7"/>
      <c r="C104" s="7"/>
      <c r="D104" s="7"/>
      <c r="E104" s="39"/>
      <c r="F104" s="39"/>
      <c r="G104" s="32" t="s">
        <v>11</v>
      </c>
      <c r="H104" s="33">
        <v>54</v>
      </c>
      <c r="I104" s="33">
        <v>76.5</v>
      </c>
      <c r="J104" s="33">
        <v>1.25</v>
      </c>
      <c r="K104" s="34">
        <f t="shared" si="10"/>
        <v>22.5</v>
      </c>
      <c r="L104" s="2"/>
      <c r="M104" s="2"/>
    </row>
    <row r="105" spans="1:13" x14ac:dyDescent="0.25">
      <c r="A105" s="61"/>
      <c r="B105" s="7"/>
      <c r="C105" s="7"/>
      <c r="D105" s="7"/>
      <c r="E105" s="39"/>
      <c r="F105" s="39"/>
      <c r="G105" s="51"/>
      <c r="H105" s="33">
        <v>243.5</v>
      </c>
      <c r="I105" s="33">
        <v>280.5</v>
      </c>
      <c r="J105" s="33">
        <v>1.1499999999999999</v>
      </c>
      <c r="K105" s="34">
        <f t="shared" si="10"/>
        <v>37</v>
      </c>
      <c r="L105" s="2"/>
      <c r="M105" s="2"/>
    </row>
    <row r="106" spans="1:13" ht="15.75" thickBot="1" x14ac:dyDescent="0.3">
      <c r="A106" s="62"/>
      <c r="B106" s="11"/>
      <c r="C106" s="11"/>
      <c r="D106" s="11"/>
      <c r="E106" s="38"/>
      <c r="F106" s="38"/>
      <c r="G106" s="35" t="s">
        <v>11</v>
      </c>
      <c r="H106" s="36">
        <v>271.5</v>
      </c>
      <c r="I106" s="36">
        <v>280.5</v>
      </c>
      <c r="J106" s="36">
        <v>2.62</v>
      </c>
      <c r="K106" s="37">
        <f t="shared" si="10"/>
        <v>9</v>
      </c>
      <c r="L106" s="2"/>
      <c r="M106" s="2"/>
    </row>
    <row r="107" spans="1:13" ht="15.75" thickTop="1" x14ac:dyDescent="0.25">
      <c r="A107" s="61" t="s">
        <v>38</v>
      </c>
      <c r="B107" s="7">
        <v>290367.36080000002</v>
      </c>
      <c r="C107" s="7">
        <v>5385355.3779999996</v>
      </c>
      <c r="D107" s="7">
        <v>449.85599999999999</v>
      </c>
      <c r="E107" s="39">
        <v>180</v>
      </c>
      <c r="F107" s="39">
        <v>-40</v>
      </c>
      <c r="G107" s="56">
        <v>261</v>
      </c>
      <c r="H107" s="8">
        <v>14.8</v>
      </c>
      <c r="I107" s="8">
        <v>104.5</v>
      </c>
      <c r="J107" s="8">
        <v>1.1499999999999999</v>
      </c>
      <c r="K107" s="9">
        <f t="shared" si="10"/>
        <v>89.7</v>
      </c>
      <c r="L107" s="2"/>
      <c r="M107" s="2"/>
    </row>
    <row r="108" spans="1:13" x14ac:dyDescent="0.25">
      <c r="A108" s="61"/>
      <c r="B108" s="7"/>
      <c r="C108" s="7"/>
      <c r="D108" s="7"/>
      <c r="E108" s="39"/>
      <c r="F108" s="39"/>
      <c r="G108" s="56"/>
      <c r="H108" s="33">
        <v>14.8</v>
      </c>
      <c r="I108" s="33">
        <v>36</v>
      </c>
      <c r="J108" s="33">
        <v>2.87</v>
      </c>
      <c r="K108" s="34">
        <f t="shared" si="10"/>
        <v>21.2</v>
      </c>
      <c r="L108" s="2"/>
      <c r="M108" s="2"/>
    </row>
    <row r="109" spans="1:13" x14ac:dyDescent="0.25">
      <c r="A109" s="61"/>
      <c r="B109" s="7"/>
      <c r="C109" s="7"/>
      <c r="D109" s="7"/>
      <c r="E109" s="39"/>
      <c r="F109" s="39"/>
      <c r="G109" s="32" t="s">
        <v>23</v>
      </c>
      <c r="H109" s="33">
        <v>23</v>
      </c>
      <c r="I109" s="33">
        <v>24</v>
      </c>
      <c r="J109" s="33">
        <v>45.44</v>
      </c>
      <c r="K109" s="34">
        <f t="shared" si="10"/>
        <v>1</v>
      </c>
      <c r="L109" s="2"/>
      <c r="M109" s="2"/>
    </row>
    <row r="110" spans="1:13" x14ac:dyDescent="0.25">
      <c r="A110" s="61"/>
      <c r="B110" s="7"/>
      <c r="C110" s="7"/>
      <c r="D110" s="7"/>
      <c r="E110" s="39"/>
      <c r="F110" s="39"/>
      <c r="G110" s="32"/>
      <c r="H110" s="33">
        <v>49</v>
      </c>
      <c r="I110" s="33">
        <v>104.5</v>
      </c>
      <c r="J110" s="33">
        <v>0.73</v>
      </c>
      <c r="K110" s="34">
        <f t="shared" si="10"/>
        <v>55.5</v>
      </c>
      <c r="L110" s="2"/>
      <c r="M110" s="2"/>
    </row>
    <row r="111" spans="1:13" x14ac:dyDescent="0.25">
      <c r="A111" s="61"/>
      <c r="B111" s="7"/>
      <c r="C111" s="7"/>
      <c r="D111" s="7"/>
      <c r="E111" s="39"/>
      <c r="F111" s="39"/>
      <c r="G111" s="32" t="s">
        <v>11</v>
      </c>
      <c r="H111" s="33">
        <v>103</v>
      </c>
      <c r="I111" s="33">
        <v>104.5</v>
      </c>
      <c r="J111" s="33">
        <v>12.05</v>
      </c>
      <c r="K111" s="34">
        <f t="shared" si="10"/>
        <v>1.5</v>
      </c>
      <c r="L111" s="2"/>
      <c r="M111" s="2"/>
    </row>
    <row r="112" spans="1:13" ht="15.75" thickBot="1" x14ac:dyDescent="0.3">
      <c r="A112" s="62"/>
      <c r="B112" s="11"/>
      <c r="C112" s="11"/>
      <c r="D112" s="11"/>
      <c r="E112" s="38"/>
      <c r="F112" s="38"/>
      <c r="G112" s="58"/>
      <c r="H112" s="36">
        <v>173.5</v>
      </c>
      <c r="I112" s="36">
        <v>193</v>
      </c>
      <c r="J112" s="36">
        <v>0.72</v>
      </c>
      <c r="K112" s="37">
        <f t="shared" si="10"/>
        <v>19.5</v>
      </c>
      <c r="L112" s="2"/>
      <c r="M112" s="2"/>
    </row>
    <row r="113" spans="1:13" ht="15.75" thickTop="1" x14ac:dyDescent="0.25">
      <c r="A113" s="61" t="s">
        <v>39</v>
      </c>
      <c r="B113" s="7">
        <v>290367.55129999999</v>
      </c>
      <c r="C113" s="7">
        <v>5385356.5180000002</v>
      </c>
      <c r="D113" s="7">
        <v>449.49579999999997</v>
      </c>
      <c r="E113" s="39">
        <v>180</v>
      </c>
      <c r="F113" s="39">
        <v>-70</v>
      </c>
      <c r="G113" s="56">
        <v>144.30000000000001</v>
      </c>
      <c r="H113" s="8">
        <v>33</v>
      </c>
      <c r="I113" s="8">
        <v>142</v>
      </c>
      <c r="J113" s="8">
        <v>0.86</v>
      </c>
      <c r="K113" s="9">
        <f t="shared" si="10"/>
        <v>109</v>
      </c>
      <c r="L113" s="2"/>
      <c r="M113" s="2"/>
    </row>
    <row r="114" spans="1:13" x14ac:dyDescent="0.25">
      <c r="A114" s="61"/>
      <c r="B114" s="7"/>
      <c r="C114" s="7"/>
      <c r="D114" s="7"/>
      <c r="E114" s="39"/>
      <c r="F114" s="39"/>
      <c r="G114" s="59" t="s">
        <v>11</v>
      </c>
      <c r="H114" s="8">
        <v>33</v>
      </c>
      <c r="I114" s="8">
        <v>75.5</v>
      </c>
      <c r="J114" s="8">
        <v>1.31</v>
      </c>
      <c r="K114" s="9">
        <f>I114-H114</f>
        <v>42.5</v>
      </c>
      <c r="L114" s="2"/>
      <c r="M114" s="2"/>
    </row>
    <row r="115" spans="1:13" x14ac:dyDescent="0.25">
      <c r="A115" s="61"/>
      <c r="B115" s="7"/>
      <c r="C115" s="7"/>
      <c r="D115" s="7"/>
      <c r="E115" s="39"/>
      <c r="F115" s="39"/>
      <c r="G115" s="59" t="s">
        <v>11</v>
      </c>
      <c r="H115" s="33">
        <v>33</v>
      </c>
      <c r="I115" s="33">
        <v>45</v>
      </c>
      <c r="J115" s="33">
        <v>2.08</v>
      </c>
      <c r="K115" s="34">
        <f t="shared" ref="K115:K132" si="11">I115-H115</f>
        <v>12</v>
      </c>
      <c r="L115" s="2"/>
      <c r="M115" s="2"/>
    </row>
    <row r="116" spans="1:13" x14ac:dyDescent="0.25">
      <c r="A116" s="61"/>
      <c r="B116" s="7"/>
      <c r="C116" s="7"/>
      <c r="D116" s="7"/>
      <c r="E116" s="39"/>
      <c r="F116" s="39"/>
      <c r="G116" s="59" t="s">
        <v>11</v>
      </c>
      <c r="H116" s="33">
        <v>50.5</v>
      </c>
      <c r="I116" s="33">
        <v>75.5</v>
      </c>
      <c r="J116" s="33">
        <v>1.21</v>
      </c>
      <c r="K116" s="34">
        <f t="shared" si="11"/>
        <v>25</v>
      </c>
      <c r="L116" s="2"/>
      <c r="M116" s="2"/>
    </row>
    <row r="117" spans="1:13" ht="15.75" thickBot="1" x14ac:dyDescent="0.3">
      <c r="A117" s="62"/>
      <c r="B117" s="11"/>
      <c r="C117" s="11"/>
      <c r="D117" s="11"/>
      <c r="E117" s="38"/>
      <c r="F117" s="38"/>
      <c r="G117" s="58"/>
      <c r="H117" s="36">
        <v>115.5</v>
      </c>
      <c r="I117" s="36">
        <v>142</v>
      </c>
      <c r="J117" s="36">
        <v>1.1100000000000001</v>
      </c>
      <c r="K117" s="37">
        <f t="shared" si="11"/>
        <v>26.5</v>
      </c>
      <c r="L117" s="2"/>
      <c r="M117" s="2"/>
    </row>
    <row r="118" spans="1:13" ht="15.75" thickTop="1" x14ac:dyDescent="0.25">
      <c r="A118" s="61" t="s">
        <v>40</v>
      </c>
      <c r="B118" s="7">
        <v>290463.69760000001</v>
      </c>
      <c r="C118" s="7">
        <v>5385361.4809999997</v>
      </c>
      <c r="D118" s="7">
        <v>436.3304</v>
      </c>
      <c r="E118" s="39">
        <v>180</v>
      </c>
      <c r="F118" s="39">
        <v>-40</v>
      </c>
      <c r="G118" s="56">
        <v>258</v>
      </c>
      <c r="H118" s="8">
        <v>25</v>
      </c>
      <c r="I118" s="8">
        <v>32</v>
      </c>
      <c r="J118" s="8">
        <v>1.23</v>
      </c>
      <c r="K118" s="9">
        <f t="shared" si="11"/>
        <v>7</v>
      </c>
      <c r="L118" s="2"/>
      <c r="M118" s="2"/>
    </row>
    <row r="119" spans="1:13" x14ac:dyDescent="0.25">
      <c r="A119" s="61"/>
      <c r="B119" s="7"/>
      <c r="C119" s="7"/>
      <c r="D119" s="7"/>
      <c r="E119" s="39"/>
      <c r="F119" s="39"/>
      <c r="G119" s="56"/>
      <c r="H119" s="8">
        <v>89</v>
      </c>
      <c r="I119" s="8">
        <v>143</v>
      </c>
      <c r="J119" s="8">
        <v>0.8</v>
      </c>
      <c r="K119" s="9">
        <f t="shared" si="11"/>
        <v>54</v>
      </c>
      <c r="L119" s="2"/>
      <c r="M119" s="2"/>
    </row>
    <row r="120" spans="1:13" ht="15.75" thickBot="1" x14ac:dyDescent="0.3">
      <c r="A120" s="62"/>
      <c r="B120" s="11"/>
      <c r="C120" s="11"/>
      <c r="D120" s="11"/>
      <c r="E120" s="38"/>
      <c r="F120" s="38"/>
      <c r="G120" s="58"/>
      <c r="H120" s="36">
        <v>168</v>
      </c>
      <c r="I120" s="36">
        <v>170.1</v>
      </c>
      <c r="J120" s="36">
        <v>2.15</v>
      </c>
      <c r="K120" s="37">
        <f t="shared" si="11"/>
        <v>2.0999999999999943</v>
      </c>
      <c r="L120" s="2"/>
      <c r="M120" s="2"/>
    </row>
    <row r="121" spans="1:13" ht="15.75" thickTop="1" x14ac:dyDescent="0.25">
      <c r="A121" s="61" t="s">
        <v>41</v>
      </c>
      <c r="B121" s="7">
        <v>290463.69030000002</v>
      </c>
      <c r="C121" s="7">
        <v>5385362.4809999997</v>
      </c>
      <c r="D121" s="7">
        <v>436.21210000000002</v>
      </c>
      <c r="E121" s="39">
        <v>180</v>
      </c>
      <c r="F121" s="39">
        <v>-65</v>
      </c>
      <c r="G121" s="56">
        <v>354</v>
      </c>
      <c r="H121" s="8">
        <v>41</v>
      </c>
      <c r="I121" s="8">
        <v>50</v>
      </c>
      <c r="J121" s="8">
        <v>1.76</v>
      </c>
      <c r="K121" s="9">
        <f t="shared" si="11"/>
        <v>9</v>
      </c>
      <c r="L121" s="2"/>
      <c r="M121" s="2"/>
    </row>
    <row r="122" spans="1:13" ht="15.75" thickTop="1" x14ac:dyDescent="0.25">
      <c r="A122" s="62"/>
      <c r="B122" s="11"/>
      <c r="C122" s="11"/>
      <c r="D122" s="11"/>
      <c r="E122" s="38"/>
      <c r="F122" s="38"/>
      <c r="G122" s="58"/>
      <c r="H122" s="12">
        <v>137</v>
      </c>
      <c r="I122" s="12">
        <v>162.5</v>
      </c>
      <c r="J122" s="12">
        <v>0.8</v>
      </c>
      <c r="K122" s="13">
        <f t="shared" si="11"/>
        <v>25.5</v>
      </c>
      <c r="L122" s="2"/>
      <c r="M122" s="2"/>
    </row>
    <row r="123" spans="1:13" ht="15.75" thickTop="1" x14ac:dyDescent="0.25">
      <c r="A123" s="61" t="s">
        <v>42</v>
      </c>
      <c r="B123" s="7">
        <v>289881.87099999998</v>
      </c>
      <c r="C123" s="7">
        <v>5385376.8650000002</v>
      </c>
      <c r="D123" s="7">
        <v>437.55439999999999</v>
      </c>
      <c r="E123" s="39">
        <v>180</v>
      </c>
      <c r="F123" s="39">
        <v>-70</v>
      </c>
      <c r="G123" s="56">
        <v>312</v>
      </c>
      <c r="H123" s="33">
        <v>18</v>
      </c>
      <c r="I123" s="33">
        <v>122.6</v>
      </c>
      <c r="J123" s="33">
        <v>0.37</v>
      </c>
      <c r="K123" s="34">
        <f t="shared" si="11"/>
        <v>104.6</v>
      </c>
      <c r="L123" s="2"/>
      <c r="M123" s="2"/>
    </row>
    <row r="124" spans="1:13" x14ac:dyDescent="0.25">
      <c r="A124" s="61"/>
      <c r="B124" s="7"/>
      <c r="C124" s="7"/>
      <c r="D124" s="7"/>
      <c r="E124" s="39"/>
      <c r="F124" s="39"/>
      <c r="G124" s="56"/>
      <c r="H124" s="33">
        <v>141</v>
      </c>
      <c r="I124" s="33">
        <v>294.5</v>
      </c>
      <c r="J124" s="33">
        <v>0.44</v>
      </c>
      <c r="K124" s="34">
        <f t="shared" si="11"/>
        <v>153.5</v>
      </c>
      <c r="L124" s="2"/>
      <c r="M124" s="2"/>
    </row>
    <row r="125" spans="1:13" ht="15.75" thickBot="1" x14ac:dyDescent="0.3">
      <c r="A125" s="62"/>
      <c r="B125" s="11"/>
      <c r="C125" s="11"/>
      <c r="D125" s="11"/>
      <c r="E125" s="38"/>
      <c r="F125" s="38"/>
      <c r="G125" s="57" t="s">
        <v>11</v>
      </c>
      <c r="H125" s="12">
        <v>272.10000000000002</v>
      </c>
      <c r="I125" s="12">
        <v>289.60000000000002</v>
      </c>
      <c r="J125" s="12">
        <v>2.06</v>
      </c>
      <c r="K125" s="13">
        <f t="shared" si="11"/>
        <v>17.5</v>
      </c>
      <c r="L125" s="2"/>
      <c r="M125" s="2"/>
    </row>
    <row r="126" spans="1:13" ht="15.75" thickTop="1" x14ac:dyDescent="0.25">
      <c r="A126" s="61" t="s">
        <v>43</v>
      </c>
      <c r="B126" s="7">
        <v>290602.13589999999</v>
      </c>
      <c r="C126" s="7">
        <v>5385205.9929999998</v>
      </c>
      <c r="D126" s="7">
        <v>445.73239999999998</v>
      </c>
      <c r="E126" s="39">
        <v>180</v>
      </c>
      <c r="F126" s="39">
        <v>-45</v>
      </c>
      <c r="G126" s="56">
        <v>222.5</v>
      </c>
      <c r="H126" s="8">
        <v>62.8</v>
      </c>
      <c r="I126" s="8">
        <v>63.8</v>
      </c>
      <c r="J126" s="8">
        <v>1636</v>
      </c>
      <c r="K126" s="9">
        <f t="shared" si="11"/>
        <v>1</v>
      </c>
      <c r="L126" s="2"/>
      <c r="M126" s="2"/>
    </row>
    <row r="127" spans="1:13" x14ac:dyDescent="0.25">
      <c r="A127" s="61"/>
      <c r="B127" s="7"/>
      <c r="C127" s="7"/>
      <c r="D127" s="7"/>
      <c r="E127" s="39"/>
      <c r="F127" s="39"/>
      <c r="G127" s="56"/>
      <c r="H127" s="8">
        <v>69</v>
      </c>
      <c r="I127" s="8">
        <v>70</v>
      </c>
      <c r="J127" s="8">
        <v>697</v>
      </c>
      <c r="K127" s="9">
        <f t="shared" si="11"/>
        <v>1</v>
      </c>
      <c r="L127" s="2"/>
      <c r="M127" s="2"/>
    </row>
    <row r="128" spans="1:13" x14ac:dyDescent="0.25">
      <c r="A128" s="61"/>
      <c r="B128" s="7"/>
      <c r="C128" s="7"/>
      <c r="D128" s="7"/>
      <c r="E128" s="39"/>
      <c r="F128" s="39"/>
      <c r="G128" s="56"/>
      <c r="H128" s="8">
        <v>90</v>
      </c>
      <c r="I128" s="8">
        <v>95</v>
      </c>
      <c r="J128" s="8">
        <v>1.73</v>
      </c>
      <c r="K128" s="9">
        <f t="shared" si="11"/>
        <v>5</v>
      </c>
      <c r="L128" s="2"/>
      <c r="M128" s="2"/>
    </row>
    <row r="129" spans="1:13" ht="15.75" thickBot="1" x14ac:dyDescent="0.3">
      <c r="A129" s="62"/>
      <c r="B129" s="11"/>
      <c r="C129" s="11"/>
      <c r="D129" s="11"/>
      <c r="E129" s="38"/>
      <c r="F129" s="38"/>
      <c r="G129" s="58"/>
      <c r="H129" s="36">
        <v>107</v>
      </c>
      <c r="I129" s="36">
        <v>108</v>
      </c>
      <c r="J129" s="36">
        <v>9.7799999999999994</v>
      </c>
      <c r="K129" s="37">
        <f t="shared" si="11"/>
        <v>1</v>
      </c>
      <c r="L129" s="2"/>
      <c r="M129" s="2"/>
    </row>
    <row r="130" spans="1:13" ht="15.75" thickTop="1" x14ac:dyDescent="0.25">
      <c r="A130" s="61" t="s">
        <v>44</v>
      </c>
      <c r="B130" s="7">
        <v>290601.93410000001</v>
      </c>
      <c r="C130" s="7">
        <v>5385206.6629999997</v>
      </c>
      <c r="D130" s="7">
        <v>445.00560000000002</v>
      </c>
      <c r="E130" s="39">
        <v>180</v>
      </c>
      <c r="F130" s="39">
        <v>-70</v>
      </c>
      <c r="G130" s="56">
        <v>378</v>
      </c>
      <c r="H130" s="8">
        <v>68.2</v>
      </c>
      <c r="I130" s="8">
        <v>107</v>
      </c>
      <c r="J130" s="8">
        <v>0.7</v>
      </c>
      <c r="K130" s="9">
        <f t="shared" si="11"/>
        <v>38.799999999999997</v>
      </c>
      <c r="L130" s="2"/>
      <c r="M130" s="2"/>
    </row>
    <row r="131" spans="1:13" x14ac:dyDescent="0.25">
      <c r="A131" s="61"/>
      <c r="B131" s="7"/>
      <c r="C131" s="7"/>
      <c r="D131" s="7"/>
      <c r="E131" s="39"/>
      <c r="F131" s="39"/>
      <c r="G131" s="56"/>
      <c r="H131" s="8">
        <v>236</v>
      </c>
      <c r="I131" s="8">
        <v>239</v>
      </c>
      <c r="J131" s="8">
        <v>1.24</v>
      </c>
      <c r="K131" s="9">
        <f t="shared" si="11"/>
        <v>3</v>
      </c>
      <c r="L131" s="2"/>
      <c r="M131" s="2"/>
    </row>
    <row r="132" spans="1:13" ht="15.75" thickBot="1" x14ac:dyDescent="0.3">
      <c r="A132" s="62"/>
      <c r="B132" s="11"/>
      <c r="C132" s="11"/>
      <c r="D132" s="11"/>
      <c r="E132" s="38"/>
      <c r="F132" s="38"/>
      <c r="G132" s="57" t="s">
        <v>11</v>
      </c>
      <c r="H132" s="12">
        <v>251</v>
      </c>
      <c r="I132" s="12">
        <v>257</v>
      </c>
      <c r="J132" s="12">
        <v>1.24</v>
      </c>
      <c r="K132" s="13">
        <f t="shared" si="11"/>
        <v>6</v>
      </c>
      <c r="L132" s="2"/>
      <c r="M132" s="2"/>
    </row>
    <row r="133" spans="1:13" ht="15.75" thickTop="1" x14ac:dyDescent="0.25">
      <c r="A133" s="61" t="s">
        <v>45</v>
      </c>
      <c r="B133" s="7">
        <v>290709.00949999999</v>
      </c>
      <c r="C133" s="7">
        <v>5385221.0880000005</v>
      </c>
      <c r="D133" s="7">
        <v>431.26010000000002</v>
      </c>
      <c r="E133" s="39">
        <v>180</v>
      </c>
      <c r="F133" s="39">
        <v>-45</v>
      </c>
      <c r="G133" s="56">
        <v>340.8</v>
      </c>
      <c r="H133" s="8">
        <v>86</v>
      </c>
      <c r="I133" s="8">
        <v>214.5</v>
      </c>
      <c r="J133" s="8">
        <v>0.34</v>
      </c>
      <c r="K133" s="9">
        <f>I133-H133</f>
        <v>128.5</v>
      </c>
      <c r="L133" s="2"/>
      <c r="M133" s="2"/>
    </row>
    <row r="134" spans="1:13" x14ac:dyDescent="0.25">
      <c r="A134" s="61"/>
      <c r="B134" s="7"/>
      <c r="C134" s="7"/>
      <c r="D134" s="7"/>
      <c r="E134" s="39"/>
      <c r="F134" s="39"/>
      <c r="G134" s="14" t="s">
        <v>11</v>
      </c>
      <c r="H134" s="8">
        <v>130</v>
      </c>
      <c r="I134" s="8">
        <v>146.4</v>
      </c>
      <c r="J134" s="8">
        <v>0.92</v>
      </c>
      <c r="K134" s="9">
        <f>I134-H134</f>
        <v>16.400000000000006</v>
      </c>
      <c r="L134" s="2"/>
      <c r="M134" s="2"/>
    </row>
    <row r="135" spans="1:13" ht="15.75" thickBot="1" x14ac:dyDescent="0.3">
      <c r="A135" s="62"/>
      <c r="B135" s="11"/>
      <c r="C135" s="11"/>
      <c r="D135" s="11"/>
      <c r="E135" s="38"/>
      <c r="F135" s="38"/>
      <c r="G135" s="35" t="s">
        <v>11</v>
      </c>
      <c r="H135" s="12">
        <v>163.69999999999999</v>
      </c>
      <c r="I135" s="12">
        <v>180.1</v>
      </c>
      <c r="J135" s="43">
        <v>0.84</v>
      </c>
      <c r="K135" s="13">
        <f t="shared" ref="K135:K139" si="12">I135-H135</f>
        <v>16.400000000000006</v>
      </c>
      <c r="L135" s="2"/>
      <c r="M135" s="2"/>
    </row>
    <row r="136" spans="1:13" ht="15.75" thickTop="1" x14ac:dyDescent="0.25">
      <c r="A136" s="61" t="s">
        <v>46</v>
      </c>
      <c r="B136" s="7">
        <v>290713.27710000001</v>
      </c>
      <c r="C136" s="7">
        <v>5385122.3969999999</v>
      </c>
      <c r="D136" s="7">
        <v>443.45499999999998</v>
      </c>
      <c r="E136" s="39">
        <v>180</v>
      </c>
      <c r="F136" s="39">
        <v>-45</v>
      </c>
      <c r="G136" s="56">
        <v>225</v>
      </c>
      <c r="H136" s="8">
        <v>25.8</v>
      </c>
      <c r="I136" s="8">
        <v>31.5</v>
      </c>
      <c r="J136" s="8">
        <v>1.05</v>
      </c>
      <c r="K136" s="9">
        <f t="shared" si="12"/>
        <v>5.6999999999999993</v>
      </c>
      <c r="L136" s="2"/>
      <c r="M136" s="2"/>
    </row>
    <row r="137" spans="1:13" x14ac:dyDescent="0.25">
      <c r="A137" s="61"/>
      <c r="B137" s="7"/>
      <c r="C137" s="7"/>
      <c r="D137" s="7"/>
      <c r="E137" s="39"/>
      <c r="F137" s="39"/>
      <c r="G137" s="56"/>
      <c r="H137" s="8">
        <v>81</v>
      </c>
      <c r="I137" s="8">
        <v>159</v>
      </c>
      <c r="J137" s="8">
        <v>0.34</v>
      </c>
      <c r="K137" s="9">
        <f t="shared" si="12"/>
        <v>78</v>
      </c>
      <c r="L137" s="2"/>
      <c r="M137" s="2"/>
    </row>
    <row r="138" spans="1:13" ht="15.75" thickBot="1" x14ac:dyDescent="0.3">
      <c r="A138" s="62"/>
      <c r="B138" s="11"/>
      <c r="C138" s="11"/>
      <c r="D138" s="11"/>
      <c r="E138" s="38"/>
      <c r="F138" s="38"/>
      <c r="G138" s="57" t="s">
        <v>11</v>
      </c>
      <c r="H138" s="12">
        <v>81</v>
      </c>
      <c r="I138" s="12">
        <v>111.5</v>
      </c>
      <c r="J138" s="43">
        <v>0.57999999999999996</v>
      </c>
      <c r="K138" s="13">
        <f t="shared" si="12"/>
        <v>30.5</v>
      </c>
      <c r="L138" s="2"/>
      <c r="M138" s="2"/>
    </row>
    <row r="139" spans="1:13" ht="15.75" thickTop="1" x14ac:dyDescent="0.25">
      <c r="A139" s="61" t="s">
        <v>47</v>
      </c>
      <c r="B139" s="7">
        <v>290595.28999999998</v>
      </c>
      <c r="C139" s="7">
        <v>5385294.5010000002</v>
      </c>
      <c r="D139" s="7">
        <v>442.54829999999998</v>
      </c>
      <c r="E139" s="39">
        <v>180</v>
      </c>
      <c r="F139" s="39">
        <v>-45</v>
      </c>
      <c r="G139" s="56">
        <v>247.1</v>
      </c>
      <c r="H139" s="41">
        <v>49</v>
      </c>
      <c r="I139" s="41">
        <v>54</v>
      </c>
      <c r="J139" s="41">
        <v>2.96</v>
      </c>
      <c r="K139" s="42">
        <f t="shared" si="12"/>
        <v>5</v>
      </c>
      <c r="L139" s="2"/>
      <c r="M139" s="2"/>
    </row>
    <row r="140" spans="1:13" ht="15.75" thickBot="1" x14ac:dyDescent="0.3">
      <c r="A140" s="62"/>
      <c r="B140" s="11"/>
      <c r="C140" s="11"/>
      <c r="D140" s="11"/>
      <c r="E140" s="38"/>
      <c r="F140" s="38"/>
      <c r="G140" s="57" t="s">
        <v>11</v>
      </c>
      <c r="H140" s="12">
        <v>76</v>
      </c>
      <c r="I140" s="12">
        <v>80.099999999999994</v>
      </c>
      <c r="J140" s="12">
        <v>3.34</v>
      </c>
      <c r="K140" s="13">
        <f>I140-H140</f>
        <v>4.0999999999999943</v>
      </c>
      <c r="L140" s="2"/>
      <c r="M140" s="2"/>
    </row>
    <row r="141" spans="1:13" ht="16.5" thickTop="1" thickBot="1" x14ac:dyDescent="0.3">
      <c r="A141" s="63" t="s">
        <v>48</v>
      </c>
      <c r="B141" s="20">
        <v>290808.93609999999</v>
      </c>
      <c r="C141" s="20">
        <v>5385134.6430000002</v>
      </c>
      <c r="D141" s="20">
        <v>432.23039999999997</v>
      </c>
      <c r="E141" s="54">
        <v>180</v>
      </c>
      <c r="F141" s="54">
        <v>-45</v>
      </c>
      <c r="G141" s="60">
        <v>351</v>
      </c>
      <c r="H141" s="82" t="s">
        <v>101</v>
      </c>
      <c r="I141" s="82"/>
      <c r="J141" s="82"/>
      <c r="K141" s="83"/>
      <c r="L141" s="2"/>
      <c r="M141" s="2"/>
    </row>
    <row r="142" spans="1:13" ht="16.5" thickTop="1" thickBot="1" x14ac:dyDescent="0.3">
      <c r="A142" s="62" t="s">
        <v>49</v>
      </c>
      <c r="B142" s="11">
        <v>290800.19439999998</v>
      </c>
      <c r="C142" s="11">
        <v>5385033.4869999997</v>
      </c>
      <c r="D142" s="11">
        <v>445.47379999999998</v>
      </c>
      <c r="E142" s="38">
        <v>180</v>
      </c>
      <c r="F142" s="38">
        <v>-45</v>
      </c>
      <c r="G142" s="58">
        <v>226</v>
      </c>
      <c r="H142" s="82" t="s">
        <v>101</v>
      </c>
      <c r="I142" s="82"/>
      <c r="J142" s="82"/>
      <c r="K142" s="83"/>
      <c r="L142" s="2"/>
      <c r="M142" s="2"/>
    </row>
    <row r="143" spans="1:13" ht="16.5" thickTop="1" thickBot="1" x14ac:dyDescent="0.3">
      <c r="A143" s="63" t="s">
        <v>50</v>
      </c>
      <c r="B143" s="20">
        <v>290911.97940000001</v>
      </c>
      <c r="C143" s="20">
        <v>5385080.7319999998</v>
      </c>
      <c r="D143" s="20">
        <v>432.23669999999998</v>
      </c>
      <c r="E143" s="54">
        <v>180</v>
      </c>
      <c r="F143" s="54">
        <v>-45</v>
      </c>
      <c r="G143" s="60">
        <v>366</v>
      </c>
      <c r="H143" s="12">
        <v>69.5</v>
      </c>
      <c r="I143" s="12">
        <v>82.1</v>
      </c>
      <c r="J143" s="12">
        <v>0.63</v>
      </c>
      <c r="K143" s="13">
        <f>I143-H143</f>
        <v>12.599999999999994</v>
      </c>
      <c r="L143" s="2"/>
      <c r="M143" s="2"/>
    </row>
    <row r="144" spans="1:13" ht="16.5" thickTop="1" thickBot="1" x14ac:dyDescent="0.3">
      <c r="A144" s="63" t="s">
        <v>51</v>
      </c>
      <c r="B144" s="20">
        <v>290908.96299999999</v>
      </c>
      <c r="C144" s="20">
        <v>5384982.0159999998</v>
      </c>
      <c r="D144" s="20">
        <v>447.23759999999999</v>
      </c>
      <c r="E144" s="54">
        <v>180</v>
      </c>
      <c r="F144" s="54">
        <v>-45</v>
      </c>
      <c r="G144" s="60">
        <v>225</v>
      </c>
      <c r="H144" s="12">
        <v>171.5</v>
      </c>
      <c r="I144" s="12">
        <v>172.8</v>
      </c>
      <c r="J144" s="12">
        <v>2.9</v>
      </c>
      <c r="K144" s="13">
        <f>I144-H144</f>
        <v>1.3000000000000114</v>
      </c>
      <c r="L144" s="2"/>
      <c r="M144" s="2"/>
    </row>
    <row r="145" spans="1:13" ht="16.5" thickTop="1" thickBot="1" x14ac:dyDescent="0.3">
      <c r="A145" s="63" t="s">
        <v>52</v>
      </c>
      <c r="B145" s="20">
        <v>291016.55940000003</v>
      </c>
      <c r="C145" s="20">
        <v>5385043.7750000004</v>
      </c>
      <c r="D145" s="20">
        <v>438.5249</v>
      </c>
      <c r="E145" s="54">
        <v>180</v>
      </c>
      <c r="F145" s="54">
        <v>-45</v>
      </c>
      <c r="G145" s="60">
        <v>372</v>
      </c>
      <c r="H145" s="12">
        <v>139</v>
      </c>
      <c r="I145" s="12">
        <v>175.5</v>
      </c>
      <c r="J145" s="12">
        <v>0.3</v>
      </c>
      <c r="K145" s="13">
        <f>I145-H145</f>
        <v>36.5</v>
      </c>
      <c r="L145" s="2"/>
      <c r="M145" s="2"/>
    </row>
    <row r="146" spans="1:13" ht="16.5" thickTop="1" thickBot="1" x14ac:dyDescent="0.3">
      <c r="A146" s="63" t="s">
        <v>53</v>
      </c>
      <c r="B146" s="20">
        <v>291012.41850000003</v>
      </c>
      <c r="C146" s="20">
        <v>5384944.3080000002</v>
      </c>
      <c r="D146" s="20">
        <v>445.34609999999998</v>
      </c>
      <c r="E146" s="54">
        <v>180</v>
      </c>
      <c r="F146" s="54">
        <v>-45</v>
      </c>
      <c r="G146" s="60">
        <v>250</v>
      </c>
      <c r="H146" s="12">
        <v>23.5</v>
      </c>
      <c r="I146" s="12">
        <v>72.2</v>
      </c>
      <c r="J146" s="12">
        <v>0.3</v>
      </c>
      <c r="K146" s="13">
        <f>I146-H146</f>
        <v>48.7</v>
      </c>
      <c r="L146" s="2"/>
      <c r="M146" s="2"/>
    </row>
    <row r="147" spans="1:13" ht="16.5" thickTop="1" thickBot="1" x14ac:dyDescent="0.3">
      <c r="A147" s="63" t="s">
        <v>54</v>
      </c>
      <c r="B147" s="20">
        <v>291111.06170000002</v>
      </c>
      <c r="C147" s="20">
        <v>5385026.4950000001</v>
      </c>
      <c r="D147" s="20">
        <v>434.44659999999999</v>
      </c>
      <c r="E147" s="54">
        <v>180</v>
      </c>
      <c r="F147" s="54">
        <v>-45</v>
      </c>
      <c r="G147" s="60">
        <v>398.4</v>
      </c>
      <c r="H147" s="82" t="s">
        <v>101</v>
      </c>
      <c r="I147" s="82"/>
      <c r="J147" s="82"/>
      <c r="K147" s="83"/>
      <c r="L147" s="2"/>
      <c r="M147" s="2"/>
    </row>
    <row r="148" spans="1:13" ht="16.5" thickTop="1" thickBot="1" x14ac:dyDescent="0.3">
      <c r="A148" s="63" t="s">
        <v>55</v>
      </c>
      <c r="B148" s="20">
        <v>291108.47039999999</v>
      </c>
      <c r="C148" s="20">
        <v>5384920.9469999997</v>
      </c>
      <c r="D148" s="20">
        <v>452.61189999999999</v>
      </c>
      <c r="E148" s="54">
        <v>180</v>
      </c>
      <c r="F148" s="54">
        <v>-45</v>
      </c>
      <c r="G148" s="60">
        <v>275</v>
      </c>
      <c r="H148" s="12">
        <v>70.5</v>
      </c>
      <c r="I148" s="12">
        <v>107</v>
      </c>
      <c r="J148" s="12">
        <v>0.21</v>
      </c>
      <c r="K148" s="13">
        <f t="shared" ref="K148:K155" si="13">I148-H148</f>
        <v>36.5</v>
      </c>
      <c r="L148" s="2"/>
      <c r="M148" s="2"/>
    </row>
    <row r="149" spans="1:13" ht="16.5" thickTop="1" thickBot="1" x14ac:dyDescent="0.3">
      <c r="A149" s="63" t="s">
        <v>56</v>
      </c>
      <c r="B149" s="20">
        <v>290797.55160000001</v>
      </c>
      <c r="C149" s="20">
        <v>5384912.71</v>
      </c>
      <c r="D149" s="20">
        <v>448.30470000000003</v>
      </c>
      <c r="E149" s="54">
        <v>180</v>
      </c>
      <c r="F149" s="54">
        <v>-45</v>
      </c>
      <c r="G149" s="60">
        <v>408.2</v>
      </c>
      <c r="H149" s="22">
        <v>85</v>
      </c>
      <c r="I149" s="22">
        <v>93.8</v>
      </c>
      <c r="J149" s="22">
        <v>0.28999999999999998</v>
      </c>
      <c r="K149" s="23">
        <f t="shared" si="13"/>
        <v>8.7999999999999972</v>
      </c>
      <c r="L149" s="2"/>
      <c r="M149" s="2"/>
    </row>
    <row r="150" spans="1:13" ht="15.75" thickTop="1" x14ac:dyDescent="0.25">
      <c r="A150" s="61" t="s">
        <v>57</v>
      </c>
      <c r="B150" s="7">
        <v>290801.89319999999</v>
      </c>
      <c r="C150" s="7">
        <v>5384682.1979999999</v>
      </c>
      <c r="D150" s="7">
        <v>457.6395</v>
      </c>
      <c r="E150" s="39">
        <v>180</v>
      </c>
      <c r="F150" s="39">
        <v>-45</v>
      </c>
      <c r="G150" s="56">
        <v>402</v>
      </c>
      <c r="H150" s="41">
        <v>202</v>
      </c>
      <c r="I150" s="41">
        <v>203</v>
      </c>
      <c r="J150" s="41">
        <v>1.74</v>
      </c>
      <c r="K150" s="42">
        <f t="shared" si="13"/>
        <v>1</v>
      </c>
      <c r="L150" s="2"/>
      <c r="M150" s="2"/>
    </row>
    <row r="151" spans="1:13" ht="15.75" thickBot="1" x14ac:dyDescent="0.3">
      <c r="A151" s="62"/>
      <c r="B151" s="11"/>
      <c r="C151" s="11"/>
      <c r="D151" s="11"/>
      <c r="E151" s="38"/>
      <c r="F151" s="38"/>
      <c r="G151" s="58"/>
      <c r="H151" s="16">
        <v>215</v>
      </c>
      <c r="I151" s="16">
        <v>216</v>
      </c>
      <c r="J151" s="16">
        <v>1.87</v>
      </c>
      <c r="K151" s="17">
        <f t="shared" si="13"/>
        <v>1</v>
      </c>
      <c r="L151" s="2"/>
      <c r="M151" s="2"/>
    </row>
    <row r="152" spans="1:13" ht="15.75" thickTop="1" x14ac:dyDescent="0.25">
      <c r="A152" s="61" t="s">
        <v>58</v>
      </c>
      <c r="B152" s="7">
        <v>290364.4964</v>
      </c>
      <c r="C152" s="7">
        <v>5385203.2970000003</v>
      </c>
      <c r="D152" s="7">
        <v>452.13630000000001</v>
      </c>
      <c r="E152" s="39">
        <v>180</v>
      </c>
      <c r="F152" s="39">
        <v>-45</v>
      </c>
      <c r="G152" s="56">
        <v>411</v>
      </c>
      <c r="H152" s="41">
        <v>8</v>
      </c>
      <c r="I152" s="41">
        <v>50</v>
      </c>
      <c r="J152" s="41">
        <v>1.18</v>
      </c>
      <c r="K152" s="42">
        <f t="shared" si="13"/>
        <v>42</v>
      </c>
      <c r="L152" s="2"/>
      <c r="M152" s="2"/>
    </row>
    <row r="153" spans="1:13" ht="15.75" thickBot="1" x14ac:dyDescent="0.3">
      <c r="A153" s="62"/>
      <c r="B153" s="11"/>
      <c r="C153" s="11"/>
      <c r="D153" s="11"/>
      <c r="E153" s="38"/>
      <c r="F153" s="38"/>
      <c r="G153" s="21" t="s">
        <v>11</v>
      </c>
      <c r="H153" s="12">
        <v>22</v>
      </c>
      <c r="I153" s="12">
        <v>23</v>
      </c>
      <c r="J153" s="12">
        <v>37.799999999999997</v>
      </c>
      <c r="K153" s="13">
        <f t="shared" si="13"/>
        <v>1</v>
      </c>
      <c r="L153" s="2"/>
      <c r="M153" s="2"/>
    </row>
    <row r="154" spans="1:13" ht="15.75" thickTop="1" x14ac:dyDescent="0.25">
      <c r="A154" s="61" t="s">
        <v>59</v>
      </c>
      <c r="B154" s="7">
        <v>290144.1678</v>
      </c>
      <c r="C154" s="7">
        <v>5385547.2980000004</v>
      </c>
      <c r="D154" s="7">
        <v>424.68779999999998</v>
      </c>
      <c r="E154" s="39">
        <v>180</v>
      </c>
      <c r="F154" s="39">
        <v>-45</v>
      </c>
      <c r="G154" s="56">
        <v>525</v>
      </c>
      <c r="H154" s="8">
        <v>278</v>
      </c>
      <c r="I154" s="8">
        <v>318.2</v>
      </c>
      <c r="J154" s="8">
        <v>0.57999999999999996</v>
      </c>
      <c r="K154" s="9">
        <f t="shared" si="13"/>
        <v>40.199999999999989</v>
      </c>
      <c r="L154" s="2"/>
      <c r="M154" s="2"/>
    </row>
    <row r="155" spans="1:13" x14ac:dyDescent="0.25">
      <c r="A155" s="61"/>
      <c r="B155" s="7"/>
      <c r="C155" s="7"/>
      <c r="D155" s="7"/>
      <c r="E155" s="39"/>
      <c r="F155" s="39"/>
      <c r="G155" s="14" t="s">
        <v>11</v>
      </c>
      <c r="H155" s="8">
        <v>302.89999999999998</v>
      </c>
      <c r="I155" s="8">
        <v>318.2</v>
      </c>
      <c r="J155" s="8">
        <v>1</v>
      </c>
      <c r="K155" s="9">
        <f t="shared" si="13"/>
        <v>15.300000000000011</v>
      </c>
      <c r="L155" s="2"/>
      <c r="M155" s="2"/>
    </row>
    <row r="156" spans="1:13" ht="15.75" thickBot="1" x14ac:dyDescent="0.3">
      <c r="A156" s="62"/>
      <c r="B156" s="11"/>
      <c r="C156" s="11"/>
      <c r="D156" s="11"/>
      <c r="E156" s="38"/>
      <c r="F156" s="38"/>
      <c r="G156" s="21" t="s">
        <v>11</v>
      </c>
      <c r="H156" s="8">
        <v>305.39999999999998</v>
      </c>
      <c r="I156" s="8">
        <v>306.2</v>
      </c>
      <c r="J156" s="8">
        <v>10</v>
      </c>
      <c r="K156" s="9">
        <f>I156-H156</f>
        <v>0.80000000000001137</v>
      </c>
      <c r="L156" s="2"/>
      <c r="M156" s="2"/>
    </row>
    <row r="157" spans="1:13" ht="16.5" thickTop="1" thickBot="1" x14ac:dyDescent="0.3">
      <c r="A157" s="63" t="s">
        <v>60</v>
      </c>
      <c r="B157" s="20">
        <v>290367.03850000002</v>
      </c>
      <c r="C157" s="20">
        <v>5385031.852</v>
      </c>
      <c r="D157" s="20">
        <v>453.31040000000002</v>
      </c>
      <c r="E157" s="54">
        <v>180</v>
      </c>
      <c r="F157" s="54">
        <v>-45</v>
      </c>
      <c r="G157" s="60">
        <v>402</v>
      </c>
      <c r="H157" s="22">
        <v>260</v>
      </c>
      <c r="I157" s="22">
        <v>261</v>
      </c>
      <c r="J157" s="22">
        <v>2.63</v>
      </c>
      <c r="K157" s="23">
        <f t="shared" ref="K157:K183" si="14">I157-H157</f>
        <v>1</v>
      </c>
      <c r="L157" s="2"/>
      <c r="M157" s="2"/>
    </row>
    <row r="158" spans="1:13" ht="15.75" thickTop="1" x14ac:dyDescent="0.25">
      <c r="A158" s="61" t="s">
        <v>61</v>
      </c>
      <c r="B158" s="7">
        <v>290144.2095</v>
      </c>
      <c r="C158" s="7">
        <v>5385548.0750000002</v>
      </c>
      <c r="D158" s="7">
        <v>424.97820000000002</v>
      </c>
      <c r="E158" s="39">
        <v>180</v>
      </c>
      <c r="F158" s="39">
        <v>-60</v>
      </c>
      <c r="G158" s="56">
        <v>612</v>
      </c>
      <c r="H158" s="8">
        <v>309.60000000000002</v>
      </c>
      <c r="I158" s="8">
        <v>310.60000000000002</v>
      </c>
      <c r="J158" s="8">
        <v>2.33</v>
      </c>
      <c r="K158" s="9">
        <f t="shared" si="14"/>
        <v>1</v>
      </c>
      <c r="L158" s="2"/>
      <c r="M158" s="2"/>
    </row>
    <row r="159" spans="1:13" ht="15.75" thickBot="1" x14ac:dyDescent="0.3">
      <c r="A159" s="62"/>
      <c r="B159" s="11"/>
      <c r="C159" s="11"/>
      <c r="D159" s="11"/>
      <c r="E159" s="38"/>
      <c r="F159" s="38"/>
      <c r="G159" s="57" t="s">
        <v>23</v>
      </c>
      <c r="H159" s="8">
        <v>524</v>
      </c>
      <c r="I159" s="8">
        <v>599.5</v>
      </c>
      <c r="J159" s="8">
        <v>0.24</v>
      </c>
      <c r="K159" s="9">
        <f t="shared" si="14"/>
        <v>75.5</v>
      </c>
      <c r="L159" s="2"/>
      <c r="M159" s="2"/>
    </row>
    <row r="160" spans="1:13" ht="16.5" thickTop="1" thickBot="1" x14ac:dyDescent="0.3">
      <c r="A160" s="63" t="s">
        <v>62</v>
      </c>
      <c r="B160" s="20">
        <v>289697.4915</v>
      </c>
      <c r="C160" s="20">
        <v>5385185.6524</v>
      </c>
      <c r="D160" s="20">
        <v>443.9622</v>
      </c>
      <c r="E160" s="54">
        <v>180</v>
      </c>
      <c r="F160" s="54">
        <v>-45</v>
      </c>
      <c r="G160" s="60">
        <v>312</v>
      </c>
      <c r="H160" s="22">
        <v>54</v>
      </c>
      <c r="I160" s="22">
        <v>57.5</v>
      </c>
      <c r="J160" s="22">
        <v>1.39</v>
      </c>
      <c r="K160" s="23">
        <f t="shared" si="14"/>
        <v>3.5</v>
      </c>
      <c r="L160" s="2"/>
      <c r="M160" s="2"/>
    </row>
    <row r="161" spans="1:13" ht="16.5" thickTop="1" thickBot="1" x14ac:dyDescent="0.3">
      <c r="A161" s="63" t="s">
        <v>63</v>
      </c>
      <c r="B161" s="20">
        <v>289473.10019999999</v>
      </c>
      <c r="C161" s="20">
        <v>5385300.2390000001</v>
      </c>
      <c r="D161" s="20">
        <v>442.30959999999999</v>
      </c>
      <c r="E161" s="54">
        <v>180</v>
      </c>
      <c r="F161" s="54">
        <v>-45</v>
      </c>
      <c r="G161" s="60">
        <v>300</v>
      </c>
      <c r="H161" s="22">
        <v>289</v>
      </c>
      <c r="I161" s="22">
        <v>294</v>
      </c>
      <c r="J161" s="22">
        <v>1.34</v>
      </c>
      <c r="K161" s="23">
        <f t="shared" si="14"/>
        <v>5</v>
      </c>
      <c r="L161" s="2"/>
      <c r="M161" s="2"/>
    </row>
    <row r="162" spans="1:13" ht="15.75" thickTop="1" x14ac:dyDescent="0.25">
      <c r="A162" s="61" t="s">
        <v>64</v>
      </c>
      <c r="B162" s="7">
        <v>290248.69300000003</v>
      </c>
      <c r="C162" s="7">
        <v>5385546.8760000002</v>
      </c>
      <c r="D162" s="7">
        <v>425.9452</v>
      </c>
      <c r="E162" s="39">
        <v>180</v>
      </c>
      <c r="F162" s="39">
        <v>-45</v>
      </c>
      <c r="G162" s="56">
        <v>549</v>
      </c>
      <c r="H162" s="41">
        <v>466.4</v>
      </c>
      <c r="I162" s="41">
        <v>467.9</v>
      </c>
      <c r="J162" s="41">
        <v>1.59</v>
      </c>
      <c r="K162" s="42">
        <f t="shared" si="14"/>
        <v>1.5</v>
      </c>
      <c r="L162" s="2"/>
      <c r="M162" s="2"/>
    </row>
    <row r="163" spans="1:13" ht="15.75" thickBot="1" x14ac:dyDescent="0.3">
      <c r="A163" s="62"/>
      <c r="B163" s="11"/>
      <c r="C163" s="11"/>
      <c r="D163" s="11"/>
      <c r="E163" s="38"/>
      <c r="F163" s="38"/>
      <c r="G163" s="58"/>
      <c r="H163" s="12">
        <v>497.7</v>
      </c>
      <c r="I163" s="12">
        <v>499.2</v>
      </c>
      <c r="J163" s="12">
        <v>1.88</v>
      </c>
      <c r="K163" s="13">
        <f t="shared" si="14"/>
        <v>1.5</v>
      </c>
      <c r="L163" s="2"/>
      <c r="M163" s="2"/>
    </row>
    <row r="164" spans="1:13" ht="15.75" thickTop="1" x14ac:dyDescent="0.25">
      <c r="A164" s="61" t="s">
        <v>65</v>
      </c>
      <c r="B164" s="7">
        <v>290199.7807</v>
      </c>
      <c r="C164" s="7">
        <v>5385387.1870999997</v>
      </c>
      <c r="D164" s="7">
        <v>441.57389999999998</v>
      </c>
      <c r="E164" s="39">
        <v>180</v>
      </c>
      <c r="F164" s="39">
        <v>-45</v>
      </c>
      <c r="G164" s="56">
        <v>276</v>
      </c>
      <c r="H164" s="8">
        <v>25.5</v>
      </c>
      <c r="I164" s="8">
        <v>154</v>
      </c>
      <c r="J164" s="8">
        <v>1.79</v>
      </c>
      <c r="K164" s="9">
        <f t="shared" si="14"/>
        <v>128.5</v>
      </c>
      <c r="L164" s="2"/>
      <c r="M164" s="2"/>
    </row>
    <row r="165" spans="1:13" x14ac:dyDescent="0.25">
      <c r="A165" s="61"/>
      <c r="B165" s="7"/>
      <c r="C165" s="7"/>
      <c r="D165" s="7"/>
      <c r="E165" s="39"/>
      <c r="F165" s="39"/>
      <c r="G165" s="14" t="s">
        <v>11</v>
      </c>
      <c r="H165" s="8">
        <v>25.5</v>
      </c>
      <c r="I165" s="8">
        <v>123</v>
      </c>
      <c r="J165" s="8">
        <v>2.16</v>
      </c>
      <c r="K165" s="9">
        <f t="shared" si="14"/>
        <v>97.5</v>
      </c>
      <c r="L165" s="2"/>
      <c r="M165" s="2"/>
    </row>
    <row r="166" spans="1:13" x14ac:dyDescent="0.25">
      <c r="A166" s="61"/>
      <c r="B166" s="7"/>
      <c r="C166" s="7"/>
      <c r="D166" s="7"/>
      <c r="E166" s="39"/>
      <c r="F166" s="39"/>
      <c r="G166" s="14" t="s">
        <v>11</v>
      </c>
      <c r="H166" s="8">
        <v>25.5</v>
      </c>
      <c r="I166" s="8">
        <v>90</v>
      </c>
      <c r="J166" s="8">
        <v>2.56</v>
      </c>
      <c r="K166" s="9">
        <f t="shared" si="14"/>
        <v>64.5</v>
      </c>
      <c r="L166" s="2"/>
      <c r="M166" s="2"/>
    </row>
    <row r="167" spans="1:13" x14ac:dyDescent="0.25">
      <c r="A167" s="61"/>
      <c r="B167" s="7"/>
      <c r="C167" s="7"/>
      <c r="D167" s="7"/>
      <c r="E167" s="39"/>
      <c r="F167" s="39"/>
      <c r="G167" s="14" t="s">
        <v>11</v>
      </c>
      <c r="H167" s="8">
        <v>46</v>
      </c>
      <c r="I167" s="8">
        <v>47</v>
      </c>
      <c r="J167" s="8">
        <v>14.1</v>
      </c>
      <c r="K167" s="9">
        <f t="shared" si="14"/>
        <v>1</v>
      </c>
      <c r="L167" s="2"/>
      <c r="M167" s="2"/>
    </row>
    <row r="168" spans="1:13" x14ac:dyDescent="0.25">
      <c r="A168" s="61"/>
      <c r="B168" s="7"/>
      <c r="C168" s="7"/>
      <c r="D168" s="7"/>
      <c r="E168" s="39"/>
      <c r="F168" s="39"/>
      <c r="G168" s="14" t="s">
        <v>11</v>
      </c>
      <c r="H168" s="8">
        <v>75</v>
      </c>
      <c r="I168" s="8">
        <v>76.5</v>
      </c>
      <c r="J168" s="8">
        <v>51.4</v>
      </c>
      <c r="K168" s="9">
        <f t="shared" si="14"/>
        <v>1.5</v>
      </c>
      <c r="L168" s="2"/>
      <c r="M168" s="2"/>
    </row>
    <row r="169" spans="1:13" ht="15.75" thickBot="1" x14ac:dyDescent="0.3">
      <c r="A169" s="62"/>
      <c r="B169" s="11"/>
      <c r="C169" s="11"/>
      <c r="D169" s="11"/>
      <c r="E169" s="38"/>
      <c r="F169" s="38"/>
      <c r="G169" s="21" t="s">
        <v>11</v>
      </c>
      <c r="H169" s="12">
        <v>122</v>
      </c>
      <c r="I169" s="12">
        <v>123</v>
      </c>
      <c r="J169" s="12">
        <v>24.5</v>
      </c>
      <c r="K169" s="13">
        <f t="shared" si="14"/>
        <v>1</v>
      </c>
      <c r="L169" s="2"/>
      <c r="M169" s="2"/>
    </row>
    <row r="170" spans="1:13" ht="15.75" thickTop="1" x14ac:dyDescent="0.25">
      <c r="A170" s="61" t="s">
        <v>66</v>
      </c>
      <c r="B170" s="7">
        <v>290307.68680000002</v>
      </c>
      <c r="C170" s="7">
        <v>5385380.6266000001</v>
      </c>
      <c r="D170" s="7">
        <v>445.82420000000002</v>
      </c>
      <c r="E170" s="39">
        <v>180</v>
      </c>
      <c r="F170" s="39">
        <v>-45</v>
      </c>
      <c r="G170" s="56">
        <v>300</v>
      </c>
      <c r="H170" s="8">
        <v>13</v>
      </c>
      <c r="I170" s="8">
        <v>165.4</v>
      </c>
      <c r="J170" s="8">
        <v>0.57999999999999996</v>
      </c>
      <c r="K170" s="9">
        <f t="shared" si="14"/>
        <v>152.4</v>
      </c>
      <c r="L170" s="2"/>
      <c r="M170" s="2"/>
    </row>
    <row r="171" spans="1:13" x14ac:dyDescent="0.25">
      <c r="A171" s="61"/>
      <c r="B171" s="7"/>
      <c r="C171" s="7"/>
      <c r="D171" s="7"/>
      <c r="E171" s="39"/>
      <c r="F171" s="39"/>
      <c r="G171" s="14" t="s">
        <v>11</v>
      </c>
      <c r="H171" s="8">
        <v>52.3</v>
      </c>
      <c r="I171" s="8">
        <v>165.4</v>
      </c>
      <c r="J171" s="8">
        <v>0.7</v>
      </c>
      <c r="K171" s="9">
        <f t="shared" si="14"/>
        <v>113.10000000000001</v>
      </c>
      <c r="L171" s="2"/>
      <c r="M171" s="2"/>
    </row>
    <row r="172" spans="1:13" x14ac:dyDescent="0.25">
      <c r="A172" s="61"/>
      <c r="B172" s="7"/>
      <c r="C172" s="7"/>
      <c r="D172" s="7"/>
      <c r="E172" s="39"/>
      <c r="F172" s="39"/>
      <c r="G172" s="14" t="s">
        <v>11</v>
      </c>
      <c r="H172" s="8">
        <v>13</v>
      </c>
      <c r="I172" s="8">
        <v>16</v>
      </c>
      <c r="J172" s="8">
        <v>1.62</v>
      </c>
      <c r="K172" s="9">
        <f t="shared" si="14"/>
        <v>3</v>
      </c>
      <c r="L172" s="2"/>
      <c r="M172" s="2"/>
    </row>
    <row r="173" spans="1:13" x14ac:dyDescent="0.25">
      <c r="A173" s="61"/>
      <c r="B173" s="7"/>
      <c r="C173" s="7"/>
      <c r="D173" s="7"/>
      <c r="E173" s="39"/>
      <c r="F173" s="39"/>
      <c r="G173" s="14" t="s">
        <v>11</v>
      </c>
      <c r="H173" s="8">
        <v>55</v>
      </c>
      <c r="I173" s="8">
        <v>90</v>
      </c>
      <c r="J173" s="8">
        <v>0.98</v>
      </c>
      <c r="K173" s="9">
        <f t="shared" si="14"/>
        <v>35</v>
      </c>
      <c r="L173" s="2"/>
      <c r="M173" s="2"/>
    </row>
    <row r="174" spans="1:13" ht="15.75" thickBot="1" x14ac:dyDescent="0.3">
      <c r="A174" s="62"/>
      <c r="B174" s="11"/>
      <c r="C174" s="11"/>
      <c r="D174" s="11"/>
      <c r="E174" s="38"/>
      <c r="F174" s="38"/>
      <c r="G174" s="21" t="s">
        <v>11</v>
      </c>
      <c r="H174" s="12">
        <v>140</v>
      </c>
      <c r="I174" s="12">
        <v>165.4</v>
      </c>
      <c r="J174" s="12">
        <v>1.18</v>
      </c>
      <c r="K174" s="13">
        <f t="shared" si="14"/>
        <v>25.400000000000006</v>
      </c>
      <c r="L174" s="2"/>
      <c r="M174" s="2"/>
    </row>
    <row r="175" spans="1:13" ht="15.75" thickTop="1" x14ac:dyDescent="0.25">
      <c r="A175" s="61" t="s">
        <v>67</v>
      </c>
      <c r="B175" s="7">
        <v>290605.31910000002</v>
      </c>
      <c r="C175" s="7">
        <v>5385205.7939999998</v>
      </c>
      <c r="D175" s="7">
        <v>443.94979999999998</v>
      </c>
      <c r="E175" s="39">
        <v>330</v>
      </c>
      <c r="F175" s="39">
        <v>-40</v>
      </c>
      <c r="G175" s="56">
        <v>300</v>
      </c>
      <c r="H175" s="8">
        <v>26.7</v>
      </c>
      <c r="I175" s="8">
        <v>44</v>
      </c>
      <c r="J175" s="8">
        <v>0.95</v>
      </c>
      <c r="K175" s="9">
        <f t="shared" si="14"/>
        <v>17.3</v>
      </c>
      <c r="L175" s="2"/>
      <c r="M175" s="2"/>
    </row>
    <row r="176" spans="1:13" x14ac:dyDescent="0.25">
      <c r="A176" s="61"/>
      <c r="B176" s="7"/>
      <c r="C176" s="7"/>
      <c r="D176" s="7"/>
      <c r="E176" s="39"/>
      <c r="F176" s="39"/>
      <c r="G176" s="14" t="s">
        <v>11</v>
      </c>
      <c r="H176" s="8">
        <v>71</v>
      </c>
      <c r="I176" s="8">
        <v>83</v>
      </c>
      <c r="J176" s="8">
        <v>0.55000000000000004</v>
      </c>
      <c r="K176" s="9">
        <f t="shared" si="14"/>
        <v>12</v>
      </c>
      <c r="L176" s="2"/>
      <c r="M176" s="2"/>
    </row>
    <row r="177" spans="1:13" ht="15.75" thickBot="1" x14ac:dyDescent="0.3">
      <c r="A177" s="62"/>
      <c r="B177" s="11"/>
      <c r="C177" s="11"/>
      <c r="D177" s="11"/>
      <c r="E177" s="38"/>
      <c r="F177" s="38"/>
      <c r="G177" s="21" t="s">
        <v>11</v>
      </c>
      <c r="H177" s="12">
        <v>106.5</v>
      </c>
      <c r="I177" s="12">
        <v>133</v>
      </c>
      <c r="J177" s="12">
        <v>0.62</v>
      </c>
      <c r="K177" s="13">
        <f t="shared" si="14"/>
        <v>26.5</v>
      </c>
      <c r="L177" s="2"/>
      <c r="M177" s="2"/>
    </row>
    <row r="178" spans="1:13" ht="16.5" thickTop="1" thickBot="1" x14ac:dyDescent="0.3">
      <c r="A178" s="63" t="s">
        <v>68</v>
      </c>
      <c r="B178" s="20">
        <v>290248.9877</v>
      </c>
      <c r="C178" s="20">
        <v>5385547.0920000002</v>
      </c>
      <c r="D178" s="20">
        <v>424.72230000000002</v>
      </c>
      <c r="E178" s="54">
        <v>180</v>
      </c>
      <c r="F178" s="54">
        <v>-60</v>
      </c>
      <c r="G178" s="60">
        <v>600</v>
      </c>
      <c r="H178" s="82" t="s">
        <v>101</v>
      </c>
      <c r="I178" s="82"/>
      <c r="J178" s="82"/>
      <c r="K178" s="83"/>
      <c r="L178" s="2"/>
      <c r="M178" s="2"/>
    </row>
    <row r="179" spans="1:13" ht="15.75" thickTop="1" x14ac:dyDescent="0.25">
      <c r="A179" s="61" t="s">
        <v>69</v>
      </c>
      <c r="B179" s="7">
        <v>290404.98609999998</v>
      </c>
      <c r="C179" s="7">
        <v>5385368.8417999996</v>
      </c>
      <c r="D179" s="7">
        <v>444.69229999999999</v>
      </c>
      <c r="E179" s="39">
        <v>180</v>
      </c>
      <c r="F179" s="39">
        <v>-45</v>
      </c>
      <c r="G179" s="56">
        <v>300</v>
      </c>
      <c r="H179" s="8">
        <v>61.5</v>
      </c>
      <c r="I179" s="8">
        <v>107.7</v>
      </c>
      <c r="J179" s="8">
        <v>0.47</v>
      </c>
      <c r="K179" s="9">
        <f t="shared" si="14"/>
        <v>46.2</v>
      </c>
      <c r="L179" s="2"/>
      <c r="M179" s="2"/>
    </row>
    <row r="180" spans="1:13" x14ac:dyDescent="0.25">
      <c r="A180" s="61"/>
      <c r="B180" s="7"/>
      <c r="C180" s="7"/>
      <c r="D180" s="7"/>
      <c r="E180" s="39"/>
      <c r="F180" s="39"/>
      <c r="G180" s="56"/>
      <c r="H180" s="8">
        <v>129.5</v>
      </c>
      <c r="I180" s="8">
        <v>168</v>
      </c>
      <c r="J180" s="8">
        <v>1.37</v>
      </c>
      <c r="K180" s="9">
        <f t="shared" si="14"/>
        <v>38.5</v>
      </c>
      <c r="L180" s="2"/>
      <c r="M180" s="2"/>
    </row>
    <row r="181" spans="1:13" ht="15.75" thickBot="1" x14ac:dyDescent="0.3">
      <c r="A181" s="62"/>
      <c r="B181" s="11"/>
      <c r="C181" s="11"/>
      <c r="D181" s="11"/>
      <c r="E181" s="38"/>
      <c r="F181" s="38"/>
      <c r="G181" s="57" t="s">
        <v>11</v>
      </c>
      <c r="H181" s="12">
        <v>143</v>
      </c>
      <c r="I181" s="8">
        <v>151.6</v>
      </c>
      <c r="J181" s="8">
        <v>4.82</v>
      </c>
      <c r="K181" s="9">
        <f t="shared" si="14"/>
        <v>8.5999999999999943</v>
      </c>
      <c r="L181" s="2"/>
      <c r="M181" s="2"/>
    </row>
    <row r="182" spans="1:13" ht="15.75" thickTop="1" x14ac:dyDescent="0.25">
      <c r="A182" s="61" t="s">
        <v>70</v>
      </c>
      <c r="B182" s="7">
        <v>290534.41100000002</v>
      </c>
      <c r="C182" s="7">
        <v>5385339.2852999996</v>
      </c>
      <c r="D182" s="7">
        <v>435.9699</v>
      </c>
      <c r="E182" s="39">
        <v>180</v>
      </c>
      <c r="F182" s="39">
        <v>-45</v>
      </c>
      <c r="G182" s="56">
        <v>351</v>
      </c>
      <c r="H182" s="8">
        <v>84</v>
      </c>
      <c r="I182" s="41">
        <v>119.5</v>
      </c>
      <c r="J182" s="41">
        <v>1.39</v>
      </c>
      <c r="K182" s="42">
        <f t="shared" si="14"/>
        <v>35.5</v>
      </c>
      <c r="L182" s="2"/>
      <c r="M182" s="2"/>
    </row>
    <row r="183" spans="1:13" ht="15.75" thickBot="1" x14ac:dyDescent="0.3">
      <c r="A183" s="62"/>
      <c r="B183" s="11"/>
      <c r="C183" s="11"/>
      <c r="D183" s="11"/>
      <c r="E183" s="38"/>
      <c r="F183" s="38"/>
      <c r="G183" s="57" t="s">
        <v>11</v>
      </c>
      <c r="H183" s="12">
        <v>84</v>
      </c>
      <c r="I183" s="12">
        <v>109</v>
      </c>
      <c r="J183" s="12">
        <v>1.81</v>
      </c>
      <c r="K183" s="13">
        <f t="shared" si="14"/>
        <v>25</v>
      </c>
      <c r="L183" s="2"/>
      <c r="M183" s="2"/>
    </row>
    <row r="184" spans="1:13" ht="16.5" thickTop="1" thickBot="1" x14ac:dyDescent="0.3">
      <c r="A184" s="63" t="s">
        <v>71</v>
      </c>
      <c r="B184" s="20">
        <v>290357.04550000001</v>
      </c>
      <c r="C184" s="20">
        <v>5385530.4929999998</v>
      </c>
      <c r="D184" s="20">
        <v>426.8775</v>
      </c>
      <c r="E184" s="54">
        <v>153</v>
      </c>
      <c r="F184" s="54">
        <v>-45</v>
      </c>
      <c r="G184" s="60">
        <v>611.5</v>
      </c>
      <c r="H184" s="82" t="s">
        <v>101</v>
      </c>
      <c r="I184" s="82"/>
      <c r="J184" s="82"/>
      <c r="K184" s="83"/>
      <c r="L184" s="2"/>
      <c r="M184" s="2"/>
    </row>
    <row r="185" spans="1:13" ht="15.75" thickTop="1" x14ac:dyDescent="0.25">
      <c r="A185" s="61" t="s">
        <v>72</v>
      </c>
      <c r="B185" s="7">
        <v>290659.43180000002</v>
      </c>
      <c r="C185" s="7">
        <v>5385261.9156999998</v>
      </c>
      <c r="D185" s="7">
        <v>435.0849</v>
      </c>
      <c r="E185" s="39">
        <v>180</v>
      </c>
      <c r="F185" s="39">
        <v>-45</v>
      </c>
      <c r="G185" s="56">
        <v>378</v>
      </c>
      <c r="H185" s="8">
        <v>39</v>
      </c>
      <c r="I185" s="8">
        <v>79.2</v>
      </c>
      <c r="J185" s="8">
        <v>0.66</v>
      </c>
      <c r="K185" s="9">
        <f t="shared" ref="K185:K202" si="15">I185-H185</f>
        <v>40.200000000000003</v>
      </c>
      <c r="L185" s="2"/>
      <c r="M185" s="2"/>
    </row>
    <row r="186" spans="1:13" x14ac:dyDescent="0.25">
      <c r="A186" s="61"/>
      <c r="B186" s="7"/>
      <c r="C186" s="7"/>
      <c r="D186" s="7"/>
      <c r="E186" s="39"/>
      <c r="F186" s="39"/>
      <c r="G186" s="59" t="s">
        <v>11</v>
      </c>
      <c r="H186" s="8">
        <v>59</v>
      </c>
      <c r="I186" s="8">
        <v>79.2</v>
      </c>
      <c r="J186" s="8">
        <v>0.95</v>
      </c>
      <c r="K186" s="9">
        <f t="shared" si="15"/>
        <v>20.200000000000003</v>
      </c>
      <c r="L186" s="2"/>
      <c r="M186" s="2"/>
    </row>
    <row r="187" spans="1:13" ht="15.75" thickBot="1" x14ac:dyDescent="0.3">
      <c r="A187" s="62"/>
      <c r="B187" s="11"/>
      <c r="C187" s="11"/>
      <c r="D187" s="11"/>
      <c r="E187" s="38"/>
      <c r="F187" s="38"/>
      <c r="G187" s="58"/>
      <c r="H187" s="12">
        <v>282.8</v>
      </c>
      <c r="I187" s="12">
        <v>284.3</v>
      </c>
      <c r="J187" s="12">
        <v>24.4</v>
      </c>
      <c r="K187" s="13">
        <f t="shared" si="15"/>
        <v>1.5</v>
      </c>
      <c r="L187" s="2"/>
      <c r="M187" s="2"/>
    </row>
    <row r="188" spans="1:13" ht="15.75" thickTop="1" x14ac:dyDescent="0.25">
      <c r="A188" s="61" t="s">
        <v>73</v>
      </c>
      <c r="B188" s="7">
        <v>290715.08</v>
      </c>
      <c r="C188" s="7">
        <v>5385361.3990000002</v>
      </c>
      <c r="D188" s="7">
        <v>431.5274</v>
      </c>
      <c r="E188" s="39">
        <v>180</v>
      </c>
      <c r="F188" s="39">
        <v>-45</v>
      </c>
      <c r="G188" s="56">
        <v>600</v>
      </c>
      <c r="H188" s="8">
        <v>237.5</v>
      </c>
      <c r="I188" s="8">
        <v>303.39999999999998</v>
      </c>
      <c r="J188" s="8">
        <v>0.54</v>
      </c>
      <c r="K188" s="9">
        <f t="shared" si="15"/>
        <v>65.899999999999977</v>
      </c>
      <c r="L188" s="2"/>
      <c r="M188" s="2"/>
    </row>
    <row r="189" spans="1:13" x14ac:dyDescent="0.25">
      <c r="A189" s="61"/>
      <c r="B189" s="7"/>
      <c r="C189" s="7"/>
      <c r="D189" s="7"/>
      <c r="E189" s="39"/>
      <c r="F189" s="39"/>
      <c r="G189" s="14" t="s">
        <v>11</v>
      </c>
      <c r="H189" s="8">
        <v>270.5</v>
      </c>
      <c r="I189" s="8">
        <v>303.39999999999998</v>
      </c>
      <c r="J189" s="8">
        <v>0.73</v>
      </c>
      <c r="K189" s="9">
        <f t="shared" si="15"/>
        <v>32.899999999999977</v>
      </c>
      <c r="L189" s="2"/>
      <c r="M189" s="2"/>
    </row>
    <row r="190" spans="1:13" x14ac:dyDescent="0.25">
      <c r="A190" s="61"/>
      <c r="B190" s="7"/>
      <c r="C190" s="7"/>
      <c r="D190" s="7"/>
      <c r="E190" s="39"/>
      <c r="F190" s="39"/>
      <c r="G190" s="15"/>
      <c r="H190" s="8">
        <v>406</v>
      </c>
      <c r="I190" s="8">
        <v>446.5</v>
      </c>
      <c r="J190" s="8">
        <v>0.8</v>
      </c>
      <c r="K190" s="9">
        <f t="shared" si="15"/>
        <v>40.5</v>
      </c>
      <c r="L190" s="2"/>
      <c r="M190" s="2"/>
    </row>
    <row r="191" spans="1:13" x14ac:dyDescent="0.25">
      <c r="A191" s="61"/>
      <c r="B191" s="7"/>
      <c r="C191" s="7"/>
      <c r="D191" s="7"/>
      <c r="E191" s="39"/>
      <c r="F191" s="39"/>
      <c r="G191" s="14" t="s">
        <v>11</v>
      </c>
      <c r="H191" s="8">
        <v>409</v>
      </c>
      <c r="I191" s="8">
        <v>436.3</v>
      </c>
      <c r="J191" s="8">
        <v>0.98</v>
      </c>
      <c r="K191" s="9">
        <f t="shared" si="15"/>
        <v>27.300000000000011</v>
      </c>
      <c r="L191" s="2"/>
      <c r="M191" s="2"/>
    </row>
    <row r="192" spans="1:13" x14ac:dyDescent="0.25">
      <c r="A192" s="61"/>
      <c r="B192" s="7"/>
      <c r="C192" s="7"/>
      <c r="D192" s="7"/>
      <c r="E192" s="39"/>
      <c r="F192" s="39"/>
      <c r="G192" s="14"/>
      <c r="H192" s="8">
        <v>539.5</v>
      </c>
      <c r="I192" s="8">
        <v>540.5</v>
      </c>
      <c r="J192" s="8">
        <v>12.5</v>
      </c>
      <c r="K192" s="9">
        <f t="shared" si="15"/>
        <v>1</v>
      </c>
      <c r="L192" s="2"/>
      <c r="M192" s="2"/>
    </row>
    <row r="193" spans="1:13" ht="15.75" thickBot="1" x14ac:dyDescent="0.3">
      <c r="A193" s="62"/>
      <c r="B193" s="11"/>
      <c r="C193" s="11"/>
      <c r="D193" s="11"/>
      <c r="E193" s="38"/>
      <c r="F193" s="38"/>
      <c r="G193" s="21" t="s">
        <v>11</v>
      </c>
      <c r="H193" s="12">
        <v>574.5</v>
      </c>
      <c r="I193" s="12">
        <v>576</v>
      </c>
      <c r="J193" s="12">
        <v>11.2</v>
      </c>
      <c r="K193" s="13">
        <f t="shared" si="15"/>
        <v>1.5</v>
      </c>
      <c r="L193" s="2"/>
      <c r="M193" s="2"/>
    </row>
    <row r="194" spans="1:13" ht="16.5" thickTop="1" thickBot="1" x14ac:dyDescent="0.3">
      <c r="A194" s="61" t="s">
        <v>74</v>
      </c>
      <c r="B194" s="7">
        <v>290101.49619999999</v>
      </c>
      <c r="C194" s="7">
        <v>5385389.8914999999</v>
      </c>
      <c r="D194" s="7">
        <v>436.7921</v>
      </c>
      <c r="E194" s="39">
        <v>180</v>
      </c>
      <c r="F194" s="39">
        <v>-60</v>
      </c>
      <c r="G194" s="56">
        <v>276</v>
      </c>
      <c r="H194" s="8">
        <v>48.8</v>
      </c>
      <c r="I194" s="8">
        <v>76.599999999999994</v>
      </c>
      <c r="J194" s="8">
        <v>2.25</v>
      </c>
      <c r="K194" s="9">
        <f t="shared" si="15"/>
        <v>27.799999999999997</v>
      </c>
      <c r="L194" s="2"/>
      <c r="M194" s="2"/>
    </row>
    <row r="195" spans="1:13" x14ac:dyDescent="0.25">
      <c r="A195" s="61"/>
      <c r="B195" s="7"/>
      <c r="C195" s="7"/>
      <c r="D195" s="7"/>
      <c r="E195" s="39"/>
      <c r="F195" s="39"/>
      <c r="G195" s="14" t="s">
        <v>11</v>
      </c>
      <c r="H195" s="8">
        <v>73.599999999999994</v>
      </c>
      <c r="I195" s="8">
        <v>75.599999999999994</v>
      </c>
      <c r="J195" s="8">
        <v>16.16</v>
      </c>
      <c r="K195" s="9">
        <f t="shared" si="15"/>
        <v>2</v>
      </c>
      <c r="L195" s="2"/>
      <c r="M195" s="2"/>
    </row>
    <row r="196" spans="1:13" x14ac:dyDescent="0.25">
      <c r="A196" s="61"/>
      <c r="B196" s="7"/>
      <c r="C196" s="7"/>
      <c r="D196" s="7"/>
      <c r="E196" s="39"/>
      <c r="F196" s="39"/>
      <c r="G196" s="15"/>
      <c r="H196" s="8">
        <v>120.1</v>
      </c>
      <c r="I196" s="8">
        <v>141.19999999999999</v>
      </c>
      <c r="J196" s="8">
        <v>0.46</v>
      </c>
      <c r="K196" s="9">
        <f t="shared" si="15"/>
        <v>21.099999999999994</v>
      </c>
      <c r="L196" s="2"/>
      <c r="M196" s="2"/>
    </row>
    <row r="197" spans="1:13" x14ac:dyDescent="0.25">
      <c r="A197" s="61"/>
      <c r="B197" s="7"/>
      <c r="C197" s="7"/>
      <c r="D197" s="7"/>
      <c r="E197" s="39"/>
      <c r="F197" s="39"/>
      <c r="G197" s="14" t="s">
        <v>11</v>
      </c>
      <c r="H197" s="16">
        <v>129.19999999999999</v>
      </c>
      <c r="I197" s="16">
        <v>141.19999999999999</v>
      </c>
      <c r="J197" s="16">
        <v>0.57999999999999996</v>
      </c>
      <c r="K197" s="17">
        <f t="shared" si="15"/>
        <v>12</v>
      </c>
      <c r="L197" s="2"/>
      <c r="M197" s="2"/>
    </row>
    <row r="198" spans="1:13" x14ac:dyDescent="0.25">
      <c r="A198" s="61"/>
      <c r="B198" s="7"/>
      <c r="C198" s="7"/>
      <c r="D198" s="7"/>
      <c r="E198" s="39"/>
      <c r="F198" s="39"/>
      <c r="G198" s="56"/>
      <c r="H198" s="16">
        <v>153.19999999999999</v>
      </c>
      <c r="I198" s="16">
        <v>161</v>
      </c>
      <c r="J198" s="16">
        <v>0.82</v>
      </c>
      <c r="K198" s="17">
        <f t="shared" si="15"/>
        <v>7.8000000000000114</v>
      </c>
      <c r="L198" s="2"/>
      <c r="M198" s="2"/>
    </row>
    <row r="199" spans="1:13" ht="15.75" thickBot="1" x14ac:dyDescent="0.3">
      <c r="A199" s="62"/>
      <c r="B199" s="11"/>
      <c r="C199" s="11"/>
      <c r="D199" s="11"/>
      <c r="E199" s="38"/>
      <c r="F199" s="38"/>
      <c r="G199" s="58"/>
      <c r="H199" s="18">
        <v>229.5</v>
      </c>
      <c r="I199" s="18">
        <v>250.5</v>
      </c>
      <c r="J199" s="18">
        <v>0.55000000000000004</v>
      </c>
      <c r="K199" s="19">
        <f t="shared" si="15"/>
        <v>21</v>
      </c>
      <c r="L199" s="2"/>
      <c r="M199" s="2"/>
    </row>
    <row r="200" spans="1:13" ht="15.75" thickTop="1" x14ac:dyDescent="0.25">
      <c r="A200" s="61" t="s">
        <v>75</v>
      </c>
      <c r="B200" s="7">
        <v>289997.91580000002</v>
      </c>
      <c r="C200" s="7">
        <v>5385397.5936000003</v>
      </c>
      <c r="D200" s="7">
        <v>435.9119</v>
      </c>
      <c r="E200" s="39">
        <v>180</v>
      </c>
      <c r="F200" s="39">
        <v>-45</v>
      </c>
      <c r="G200" s="56">
        <v>300</v>
      </c>
      <c r="H200" s="8">
        <v>39.6</v>
      </c>
      <c r="I200" s="8">
        <v>97</v>
      </c>
      <c r="J200" s="8">
        <v>0.38</v>
      </c>
      <c r="K200" s="9">
        <f t="shared" si="15"/>
        <v>57.4</v>
      </c>
      <c r="L200" s="2"/>
      <c r="M200" s="2"/>
    </row>
    <row r="201" spans="1:13" x14ac:dyDescent="0.25">
      <c r="A201" s="61"/>
      <c r="B201" s="7"/>
      <c r="C201" s="7"/>
      <c r="D201" s="7"/>
      <c r="E201" s="39"/>
      <c r="F201" s="39"/>
      <c r="G201" s="14" t="s">
        <v>11</v>
      </c>
      <c r="H201" s="8">
        <v>73.5</v>
      </c>
      <c r="I201" s="8">
        <v>94</v>
      </c>
      <c r="J201" s="8">
        <v>0.64</v>
      </c>
      <c r="K201" s="9">
        <f t="shared" si="15"/>
        <v>20.5</v>
      </c>
      <c r="L201" s="2"/>
      <c r="M201" s="2"/>
    </row>
    <row r="202" spans="1:13" ht="15.75" thickBot="1" x14ac:dyDescent="0.3">
      <c r="A202" s="62"/>
      <c r="B202" s="11"/>
      <c r="C202" s="11"/>
      <c r="D202" s="11"/>
      <c r="E202" s="38"/>
      <c r="F202" s="38"/>
      <c r="G202" s="58"/>
      <c r="H202" s="18">
        <v>258.5</v>
      </c>
      <c r="I202" s="18">
        <v>259.8</v>
      </c>
      <c r="J202" s="18">
        <v>7.78</v>
      </c>
      <c r="K202" s="19">
        <f t="shared" si="15"/>
        <v>1.3000000000000114</v>
      </c>
      <c r="L202" s="2"/>
      <c r="M202" s="2"/>
    </row>
    <row r="203" spans="1:13" ht="16.5" thickTop="1" thickBot="1" x14ac:dyDescent="0.3">
      <c r="A203" s="63" t="s">
        <v>76</v>
      </c>
      <c r="B203" s="20">
        <v>289924.42009999999</v>
      </c>
      <c r="C203" s="20">
        <v>5384970.5905999998</v>
      </c>
      <c r="D203" s="20">
        <v>437.96170000000001</v>
      </c>
      <c r="E203" s="54">
        <v>340</v>
      </c>
      <c r="F203" s="54">
        <v>-50</v>
      </c>
      <c r="G203" s="60">
        <v>150</v>
      </c>
      <c r="H203" s="82" t="s">
        <v>101</v>
      </c>
      <c r="I203" s="82"/>
      <c r="J203" s="82"/>
      <c r="K203" s="83"/>
      <c r="L203" s="2"/>
      <c r="M203" s="2"/>
    </row>
    <row r="204" spans="1:13" ht="15.75" thickTop="1" x14ac:dyDescent="0.25">
      <c r="A204" s="61" t="s">
        <v>77</v>
      </c>
      <c r="B204" s="7">
        <v>289925.78399999999</v>
      </c>
      <c r="C204" s="7">
        <v>5385056.8844999997</v>
      </c>
      <c r="D204" s="7">
        <v>455.36630000000002</v>
      </c>
      <c r="E204" s="39">
        <v>360</v>
      </c>
      <c r="F204" s="39">
        <v>-45</v>
      </c>
      <c r="G204" s="56">
        <v>552</v>
      </c>
      <c r="H204" s="16">
        <v>78</v>
      </c>
      <c r="I204" s="16">
        <v>81</v>
      </c>
      <c r="J204" s="16">
        <v>1.75</v>
      </c>
      <c r="K204" s="17">
        <v>4</v>
      </c>
      <c r="L204" s="2"/>
      <c r="M204" s="2"/>
    </row>
    <row r="205" spans="1:13" x14ac:dyDescent="0.25">
      <c r="A205" s="61"/>
      <c r="B205" s="7"/>
      <c r="C205" s="7"/>
      <c r="D205" s="7"/>
      <c r="E205" s="39"/>
      <c r="F205" s="39"/>
      <c r="G205" s="56"/>
      <c r="H205" s="16">
        <v>277.5</v>
      </c>
      <c r="I205" s="16">
        <v>280.5</v>
      </c>
      <c r="J205" s="16">
        <v>1.82</v>
      </c>
      <c r="K205" s="17">
        <f>I205-H205</f>
        <v>3</v>
      </c>
      <c r="L205" s="2"/>
      <c r="M205" s="2"/>
    </row>
    <row r="206" spans="1:13" x14ac:dyDescent="0.25">
      <c r="A206" s="61"/>
      <c r="B206" s="7"/>
      <c r="C206" s="7"/>
      <c r="D206" s="7"/>
      <c r="E206" s="39"/>
      <c r="F206" s="39"/>
      <c r="G206" s="56"/>
      <c r="H206" s="16">
        <v>325</v>
      </c>
      <c r="I206" s="16">
        <v>329</v>
      </c>
      <c r="J206" s="16">
        <v>1.63</v>
      </c>
      <c r="K206" s="17">
        <v>4</v>
      </c>
      <c r="L206" s="2"/>
      <c r="M206" s="2"/>
    </row>
    <row r="207" spans="1:13" x14ac:dyDescent="0.25">
      <c r="A207" s="61"/>
      <c r="B207" s="7"/>
      <c r="C207" s="7"/>
      <c r="D207" s="7"/>
      <c r="E207" s="39"/>
      <c r="F207" s="39"/>
      <c r="G207" s="56"/>
      <c r="H207" s="8">
        <v>403.1</v>
      </c>
      <c r="I207" s="8">
        <v>422</v>
      </c>
      <c r="J207" s="8">
        <v>1.49</v>
      </c>
      <c r="K207" s="9">
        <f t="shared" ref="K207:K214" si="16">I207-H207</f>
        <v>18.899999999999977</v>
      </c>
      <c r="L207" s="2"/>
      <c r="M207" s="2"/>
    </row>
    <row r="208" spans="1:13" x14ac:dyDescent="0.25">
      <c r="A208" s="61"/>
      <c r="B208" s="7"/>
      <c r="C208" s="7"/>
      <c r="D208" s="7"/>
      <c r="E208" s="39"/>
      <c r="F208" s="39"/>
      <c r="G208" s="25" t="s">
        <v>11</v>
      </c>
      <c r="H208" s="8">
        <v>403.1</v>
      </c>
      <c r="I208" s="8">
        <v>413.1</v>
      </c>
      <c r="J208" s="8">
        <v>2.27</v>
      </c>
      <c r="K208" s="9">
        <f t="shared" si="16"/>
        <v>10</v>
      </c>
      <c r="L208" s="2"/>
      <c r="M208" s="2"/>
    </row>
    <row r="209" spans="1:13" x14ac:dyDescent="0.25">
      <c r="A209" s="61"/>
      <c r="B209" s="7"/>
      <c r="C209" s="7"/>
      <c r="D209" s="7"/>
      <c r="E209" s="39"/>
      <c r="F209" s="39"/>
      <c r="G209" s="25" t="s">
        <v>25</v>
      </c>
      <c r="H209" s="8">
        <v>408.1</v>
      </c>
      <c r="I209" s="8">
        <v>411.1</v>
      </c>
      <c r="J209" s="8">
        <v>5.2</v>
      </c>
      <c r="K209" s="9">
        <f t="shared" si="16"/>
        <v>3</v>
      </c>
      <c r="L209" s="2"/>
      <c r="M209" s="2"/>
    </row>
    <row r="210" spans="1:13" ht="15.75" thickBot="1" x14ac:dyDescent="0.3">
      <c r="A210" s="62"/>
      <c r="B210" s="11"/>
      <c r="C210" s="11"/>
      <c r="D210" s="11"/>
      <c r="E210" s="38"/>
      <c r="F210" s="38"/>
      <c r="G210" s="58"/>
      <c r="H210" s="8">
        <v>451.8</v>
      </c>
      <c r="I210" s="8">
        <v>457.9</v>
      </c>
      <c r="J210" s="8">
        <v>1.41</v>
      </c>
      <c r="K210" s="9">
        <f t="shared" si="16"/>
        <v>6.0999999999999659</v>
      </c>
      <c r="L210" s="2"/>
      <c r="M210" s="2"/>
    </row>
    <row r="211" spans="1:13" ht="15.75" thickTop="1" x14ac:dyDescent="0.25">
      <c r="A211" s="61" t="s">
        <v>78</v>
      </c>
      <c r="B211" s="7">
        <v>291444.24810000003</v>
      </c>
      <c r="C211" s="7">
        <v>5384882.6409999998</v>
      </c>
      <c r="D211" s="7">
        <v>437.73039999999997</v>
      </c>
      <c r="E211" s="39">
        <v>180</v>
      </c>
      <c r="F211" s="39">
        <v>-45</v>
      </c>
      <c r="G211" s="56">
        <v>501</v>
      </c>
      <c r="H211" s="26">
        <v>41.5</v>
      </c>
      <c r="I211" s="26">
        <v>48</v>
      </c>
      <c r="J211" s="26">
        <v>0.5</v>
      </c>
      <c r="K211" s="27">
        <f t="shared" si="16"/>
        <v>6.5</v>
      </c>
      <c r="L211" s="2"/>
      <c r="M211" s="2"/>
    </row>
    <row r="212" spans="1:13" ht="15.75" thickBot="1" x14ac:dyDescent="0.3">
      <c r="A212" s="62"/>
      <c r="B212" s="11"/>
      <c r="C212" s="11"/>
      <c r="D212" s="11"/>
      <c r="E212" s="38"/>
      <c r="F212" s="38"/>
      <c r="G212" s="58"/>
      <c r="H212" s="18">
        <v>73.2</v>
      </c>
      <c r="I212" s="18">
        <v>74.7</v>
      </c>
      <c r="J212" s="18">
        <v>1.72</v>
      </c>
      <c r="K212" s="19">
        <f t="shared" si="16"/>
        <v>1.5</v>
      </c>
      <c r="L212" s="2"/>
      <c r="M212" s="2"/>
    </row>
    <row r="213" spans="1:13" ht="15.75" thickTop="1" x14ac:dyDescent="0.25">
      <c r="A213" s="61" t="s">
        <v>79</v>
      </c>
      <c r="B213" s="7">
        <v>291445.05650000001</v>
      </c>
      <c r="C213" s="7">
        <v>5384871.3969999999</v>
      </c>
      <c r="D213" s="7">
        <v>438.56389999999999</v>
      </c>
      <c r="E213" s="39">
        <v>0</v>
      </c>
      <c r="F213" s="39">
        <v>-45</v>
      </c>
      <c r="G213" s="56">
        <v>118.6</v>
      </c>
      <c r="H213" s="16">
        <v>64.5</v>
      </c>
      <c r="I213" s="16">
        <v>80</v>
      </c>
      <c r="J213" s="16">
        <v>0.49</v>
      </c>
      <c r="K213" s="17">
        <f t="shared" si="16"/>
        <v>15.5</v>
      </c>
      <c r="L213" s="2"/>
      <c r="M213" s="2"/>
    </row>
    <row r="214" spans="1:13" ht="15.75" thickBot="1" x14ac:dyDescent="0.3">
      <c r="A214" s="62"/>
      <c r="B214" s="11"/>
      <c r="C214" s="11"/>
      <c r="D214" s="11"/>
      <c r="E214" s="38"/>
      <c r="F214" s="38"/>
      <c r="G214" s="58"/>
      <c r="H214" s="18">
        <v>64.5</v>
      </c>
      <c r="I214" s="18">
        <v>66</v>
      </c>
      <c r="J214" s="18">
        <v>3.1</v>
      </c>
      <c r="K214" s="19">
        <f t="shared" si="16"/>
        <v>1.5</v>
      </c>
      <c r="L214" s="2"/>
      <c r="M214" s="2"/>
    </row>
    <row r="215" spans="1:13" ht="16.5" thickTop="1" thickBot="1" x14ac:dyDescent="0.3">
      <c r="A215" s="63" t="s">
        <v>80</v>
      </c>
      <c r="B215" s="20">
        <v>291755.79989999998</v>
      </c>
      <c r="C215" s="20">
        <v>5384819.4579999996</v>
      </c>
      <c r="D215" s="20">
        <v>423.10520000000002</v>
      </c>
      <c r="E215" s="54">
        <v>180</v>
      </c>
      <c r="F215" s="54">
        <v>-45</v>
      </c>
      <c r="G215" s="60">
        <v>342</v>
      </c>
      <c r="H215" s="82" t="s">
        <v>101</v>
      </c>
      <c r="I215" s="82"/>
      <c r="J215" s="82"/>
      <c r="K215" s="83"/>
      <c r="L215" s="2"/>
      <c r="M215" s="2"/>
    </row>
    <row r="216" spans="1:13" ht="16.5" thickTop="1" thickBot="1" x14ac:dyDescent="0.3">
      <c r="A216" s="63" t="s">
        <v>81</v>
      </c>
      <c r="B216" s="20">
        <v>291756.91960000002</v>
      </c>
      <c r="C216" s="20">
        <v>5384820.341</v>
      </c>
      <c r="D216" s="20">
        <v>422.9581</v>
      </c>
      <c r="E216" s="54">
        <v>0</v>
      </c>
      <c r="F216" s="54">
        <v>-45</v>
      </c>
      <c r="G216" s="60">
        <v>215</v>
      </c>
      <c r="H216" s="82" t="s">
        <v>101</v>
      </c>
      <c r="I216" s="82"/>
      <c r="J216" s="82"/>
      <c r="K216" s="83"/>
      <c r="L216" s="2"/>
      <c r="M216" s="2"/>
    </row>
    <row r="217" spans="1:13" ht="16.5" thickTop="1" thickBot="1" x14ac:dyDescent="0.3">
      <c r="A217" s="63" t="s">
        <v>82</v>
      </c>
      <c r="B217" s="20">
        <v>290462.93190000003</v>
      </c>
      <c r="C217" s="20">
        <v>5385210.0549999997</v>
      </c>
      <c r="D217" s="20">
        <v>456.12270000000001</v>
      </c>
      <c r="E217" s="54">
        <v>180</v>
      </c>
      <c r="F217" s="54">
        <v>-40</v>
      </c>
      <c r="G217" s="60">
        <v>165</v>
      </c>
      <c r="H217" s="12">
        <v>36</v>
      </c>
      <c r="I217" s="12">
        <v>47.5</v>
      </c>
      <c r="J217" s="12">
        <v>1.05</v>
      </c>
      <c r="K217" s="13">
        <f t="shared" ref="K217:K218" si="17">I217-H217</f>
        <v>11.5</v>
      </c>
      <c r="L217" s="2"/>
      <c r="M217" s="2"/>
    </row>
    <row r="218" spans="1:13" ht="16.5" thickTop="1" thickBot="1" x14ac:dyDescent="0.3">
      <c r="A218" s="63" t="s">
        <v>83</v>
      </c>
      <c r="B218" s="20">
        <v>290263.29670000001</v>
      </c>
      <c r="C218" s="20">
        <v>5385241.6210000003</v>
      </c>
      <c r="D218" s="20">
        <v>458.60770000000002</v>
      </c>
      <c r="E218" s="54">
        <v>180</v>
      </c>
      <c r="F218" s="54">
        <v>-40</v>
      </c>
      <c r="G218" s="60">
        <v>174</v>
      </c>
      <c r="H218" s="22">
        <v>6</v>
      </c>
      <c r="I218" s="22">
        <v>29.5</v>
      </c>
      <c r="J218" s="22">
        <v>0.54</v>
      </c>
      <c r="K218" s="23">
        <f t="shared" si="17"/>
        <v>23.5</v>
      </c>
      <c r="L218" s="2"/>
      <c r="M218" s="2"/>
    </row>
    <row r="219" spans="1:13" ht="16.5" thickTop="1" thickBot="1" x14ac:dyDescent="0.3">
      <c r="A219" s="63" t="s">
        <v>84</v>
      </c>
      <c r="B219" s="20">
        <v>290156.36109999998</v>
      </c>
      <c r="C219" s="20">
        <v>5385241.9330000002</v>
      </c>
      <c r="D219" s="20">
        <v>444.03120000000001</v>
      </c>
      <c r="E219" s="54">
        <v>180</v>
      </c>
      <c r="F219" s="54">
        <v>-40</v>
      </c>
      <c r="G219" s="60">
        <v>156</v>
      </c>
      <c r="H219" s="82" t="s">
        <v>101</v>
      </c>
      <c r="I219" s="82"/>
      <c r="J219" s="82"/>
      <c r="K219" s="83"/>
      <c r="L219" s="2"/>
      <c r="M219" s="2"/>
    </row>
    <row r="220" spans="1:13" ht="16.5" thickTop="1" thickBot="1" x14ac:dyDescent="0.3">
      <c r="A220" s="63" t="s">
        <v>85</v>
      </c>
      <c r="B220" s="20">
        <v>290040.80859999999</v>
      </c>
      <c r="C220" s="20">
        <v>5385277.5970000001</v>
      </c>
      <c r="D220" s="20">
        <v>439.5009</v>
      </c>
      <c r="E220" s="54">
        <v>180</v>
      </c>
      <c r="F220" s="54">
        <v>-40</v>
      </c>
      <c r="G220" s="60">
        <v>174</v>
      </c>
      <c r="H220" s="82" t="s">
        <v>101</v>
      </c>
      <c r="I220" s="82"/>
      <c r="J220" s="82"/>
      <c r="K220" s="83"/>
      <c r="L220" s="2"/>
      <c r="M220" s="2"/>
    </row>
    <row r="221" spans="1:13" ht="16.5" thickTop="1" thickBot="1" x14ac:dyDescent="0.3">
      <c r="A221" s="63" t="s">
        <v>86</v>
      </c>
      <c r="B221" s="20">
        <v>289938.55249999999</v>
      </c>
      <c r="C221" s="20">
        <v>5385310.0466</v>
      </c>
      <c r="D221" s="20">
        <v>440.15100000000001</v>
      </c>
      <c r="E221" s="54">
        <v>180</v>
      </c>
      <c r="F221" s="54">
        <v>-40</v>
      </c>
      <c r="G221" s="60">
        <v>201</v>
      </c>
      <c r="H221" s="82" t="s">
        <v>101</v>
      </c>
      <c r="I221" s="82"/>
      <c r="J221" s="82"/>
      <c r="K221" s="83"/>
      <c r="L221" s="2"/>
      <c r="M221" s="2"/>
    </row>
    <row r="222" spans="1:13" ht="15.75" thickTop="1" x14ac:dyDescent="0.25">
      <c r="A222" s="61" t="s">
        <v>87</v>
      </c>
      <c r="B222" s="7">
        <v>289987.3677</v>
      </c>
      <c r="C222" s="7">
        <v>5385202.8320000004</v>
      </c>
      <c r="D222" s="7">
        <v>441.40960000000001</v>
      </c>
      <c r="E222" s="39">
        <v>0</v>
      </c>
      <c r="F222" s="39">
        <v>-45</v>
      </c>
      <c r="G222" s="56">
        <v>348</v>
      </c>
      <c r="H222" s="8">
        <v>137.5</v>
      </c>
      <c r="I222" s="8">
        <v>155.5</v>
      </c>
      <c r="J222" s="8">
        <v>0.54</v>
      </c>
      <c r="K222" s="9">
        <f t="shared" ref="K222:K226" si="18">I222-H222</f>
        <v>18</v>
      </c>
      <c r="L222" s="2"/>
      <c r="M222" s="2"/>
    </row>
    <row r="223" spans="1:13" x14ac:dyDescent="0.25">
      <c r="A223" s="61"/>
      <c r="B223" s="7"/>
      <c r="C223" s="7"/>
      <c r="D223" s="7"/>
      <c r="E223" s="39"/>
      <c r="F223" s="39"/>
      <c r="G223" s="56"/>
      <c r="H223" s="8">
        <v>164.5</v>
      </c>
      <c r="I223" s="8">
        <v>190</v>
      </c>
      <c r="J223" s="8">
        <v>0.6</v>
      </c>
      <c r="K223" s="9">
        <f t="shared" si="18"/>
        <v>25.5</v>
      </c>
      <c r="L223" s="2"/>
      <c r="M223" s="2"/>
    </row>
    <row r="224" spans="1:13" ht="15.75" thickBot="1" x14ac:dyDescent="0.3">
      <c r="A224" s="62"/>
      <c r="B224" s="11"/>
      <c r="C224" s="11"/>
      <c r="D224" s="11"/>
      <c r="E224" s="38"/>
      <c r="F224" s="38"/>
      <c r="G224" s="24" t="s">
        <v>11</v>
      </c>
      <c r="H224" s="12">
        <v>164.5</v>
      </c>
      <c r="I224" s="12">
        <v>167.5</v>
      </c>
      <c r="J224" s="12">
        <v>3.3</v>
      </c>
      <c r="K224" s="13">
        <f t="shared" si="18"/>
        <v>3</v>
      </c>
      <c r="L224" s="2"/>
      <c r="M224" s="2"/>
    </row>
    <row r="225" spans="1:13" ht="15.75" thickTop="1" x14ac:dyDescent="0.25">
      <c r="A225" s="61" t="s">
        <v>88</v>
      </c>
      <c r="B225" s="7">
        <v>288812.3799</v>
      </c>
      <c r="C225" s="7">
        <v>5385640.8059999999</v>
      </c>
      <c r="D225" s="7">
        <v>418.9049</v>
      </c>
      <c r="E225" s="39">
        <v>180</v>
      </c>
      <c r="F225" s="39">
        <v>-45</v>
      </c>
      <c r="G225" s="56">
        <v>468</v>
      </c>
      <c r="H225" s="8">
        <v>163</v>
      </c>
      <c r="I225" s="8">
        <v>173.5</v>
      </c>
      <c r="J225" s="8">
        <v>0.63</v>
      </c>
      <c r="K225" s="9">
        <f t="shared" si="18"/>
        <v>10.5</v>
      </c>
      <c r="L225" s="2"/>
      <c r="M225" s="2"/>
    </row>
    <row r="226" spans="1:13" ht="15.75" thickBot="1" x14ac:dyDescent="0.3">
      <c r="A226" s="62"/>
      <c r="B226" s="11"/>
      <c r="C226" s="11"/>
      <c r="D226" s="11"/>
      <c r="E226" s="38"/>
      <c r="F226" s="38"/>
      <c r="G226" s="24" t="s">
        <v>11</v>
      </c>
      <c r="H226" s="12">
        <v>164.5</v>
      </c>
      <c r="I226" s="12">
        <v>166</v>
      </c>
      <c r="J226" s="12">
        <v>3.17</v>
      </c>
      <c r="K226" s="13">
        <f t="shared" si="18"/>
        <v>1.5</v>
      </c>
      <c r="L226" s="2"/>
      <c r="M226" s="2"/>
    </row>
    <row r="227" spans="1:13" ht="16.5" thickTop="1" thickBot="1" x14ac:dyDescent="0.3">
      <c r="A227" s="63" t="s">
        <v>89</v>
      </c>
      <c r="B227" s="20">
        <v>288810.59830000001</v>
      </c>
      <c r="C227" s="20">
        <v>5385405.3380000005</v>
      </c>
      <c r="D227" s="20">
        <v>447.21910000000003</v>
      </c>
      <c r="E227" s="54">
        <v>180</v>
      </c>
      <c r="F227" s="54">
        <v>-45</v>
      </c>
      <c r="G227" s="60">
        <v>153</v>
      </c>
      <c r="H227" s="82" t="s">
        <v>101</v>
      </c>
      <c r="I227" s="82"/>
      <c r="J227" s="82"/>
      <c r="K227" s="83"/>
      <c r="L227" s="2"/>
      <c r="M227" s="2"/>
    </row>
    <row r="228" spans="1:13" ht="16.5" thickTop="1" thickBot="1" x14ac:dyDescent="0.3">
      <c r="A228" s="63" t="s">
        <v>90</v>
      </c>
      <c r="B228" s="20">
        <v>289382.7598</v>
      </c>
      <c r="C228" s="20">
        <v>5385573.4656999996</v>
      </c>
      <c r="D228" s="20">
        <v>419.99090000000001</v>
      </c>
      <c r="E228" s="54">
        <v>180</v>
      </c>
      <c r="F228" s="54">
        <v>-62</v>
      </c>
      <c r="G228" s="60">
        <v>531</v>
      </c>
      <c r="H228" s="82" t="s">
        <v>101</v>
      </c>
      <c r="I228" s="82"/>
      <c r="J228" s="82"/>
      <c r="K228" s="83"/>
      <c r="L228" s="2"/>
      <c r="M228" s="2"/>
    </row>
    <row r="229" spans="1:13" ht="15.75" thickTop="1" x14ac:dyDescent="0.25">
      <c r="A229" s="61" t="s">
        <v>91</v>
      </c>
      <c r="B229" s="7">
        <v>289830.7464</v>
      </c>
      <c r="C229" s="7">
        <v>5385058.5710000005</v>
      </c>
      <c r="D229" s="7">
        <v>444.96789999999999</v>
      </c>
      <c r="E229" s="2">
        <v>0</v>
      </c>
      <c r="F229" s="2">
        <v>-45</v>
      </c>
      <c r="G229" s="56">
        <v>591</v>
      </c>
      <c r="H229" s="8">
        <v>290.3</v>
      </c>
      <c r="I229" s="8">
        <v>349</v>
      </c>
      <c r="J229" s="8">
        <v>0.64</v>
      </c>
      <c r="K229" s="9">
        <f t="shared" ref="K229" si="19">I229-H229</f>
        <v>58.699999999999989</v>
      </c>
      <c r="L229" s="2"/>
      <c r="M229" s="2"/>
    </row>
    <row r="230" spans="1:13" x14ac:dyDescent="0.25">
      <c r="A230" s="61"/>
      <c r="B230" s="7"/>
      <c r="C230" s="7"/>
      <c r="D230" s="7"/>
      <c r="E230" s="2"/>
      <c r="F230" s="2"/>
      <c r="G230" s="29" t="s">
        <v>11</v>
      </c>
      <c r="H230" s="8">
        <v>340</v>
      </c>
      <c r="I230" s="8">
        <v>349</v>
      </c>
      <c r="J230" s="8">
        <v>2.2000000000000002</v>
      </c>
      <c r="K230" s="9">
        <v>9</v>
      </c>
      <c r="L230" s="2"/>
      <c r="M230" s="2"/>
    </row>
    <row r="231" spans="1:13" ht="15.75" thickBot="1" x14ac:dyDescent="0.3">
      <c r="A231" s="64"/>
      <c r="B231" s="50"/>
      <c r="C231" s="50"/>
      <c r="D231" s="50"/>
      <c r="E231" s="46"/>
      <c r="F231" s="46"/>
      <c r="G231" s="65"/>
      <c r="H231" s="30">
        <v>514.5</v>
      </c>
      <c r="I231" s="30">
        <v>516</v>
      </c>
      <c r="J231" s="30">
        <v>9.66</v>
      </c>
      <c r="K231" s="31">
        <f t="shared" ref="K231" si="20">I231-H231</f>
        <v>1.5</v>
      </c>
      <c r="L231" s="2"/>
      <c r="M231" s="2"/>
    </row>
    <row r="232" spans="1:13" x14ac:dyDescent="0.25">
      <c r="A232" s="2"/>
      <c r="B232" s="7"/>
      <c r="C232" s="7"/>
      <c r="D232" s="7"/>
      <c r="E232" s="2"/>
      <c r="F232" s="2"/>
      <c r="G232" s="52"/>
      <c r="H232" s="2"/>
      <c r="I232" s="2"/>
      <c r="J232" s="2"/>
      <c r="K232" s="2"/>
      <c r="L232" s="2"/>
      <c r="M232" s="2"/>
    </row>
    <row r="233" spans="1:13" x14ac:dyDescent="0.25">
      <c r="A233" s="2"/>
      <c r="B233" s="2"/>
      <c r="C233" s="2"/>
      <c r="D233" s="2"/>
      <c r="E233" s="2"/>
      <c r="F233" s="10" t="s">
        <v>102</v>
      </c>
      <c r="G233" s="52">
        <f>SUM(G7:G229)</f>
        <v>26287.699999999997</v>
      </c>
      <c r="H233" s="2"/>
      <c r="I233" s="2"/>
      <c r="J233" s="2"/>
      <c r="K233" s="2"/>
      <c r="L233" s="2"/>
      <c r="M233" s="2"/>
    </row>
    <row r="234" spans="1:13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</sheetData>
  <mergeCells count="34">
    <mergeCell ref="H220:K220"/>
    <mergeCell ref="H221:K221"/>
    <mergeCell ref="H227:K227"/>
    <mergeCell ref="H228:K228"/>
    <mergeCell ref="A1:K1"/>
    <mergeCell ref="A2:K2"/>
    <mergeCell ref="A3:K3"/>
    <mergeCell ref="H178:K178"/>
    <mergeCell ref="H184:K184"/>
    <mergeCell ref="H215:K215"/>
    <mergeCell ref="H216:K216"/>
    <mergeCell ref="H219:K219"/>
    <mergeCell ref="J88:K88"/>
    <mergeCell ref="H147:K147"/>
    <mergeCell ref="H203:K203"/>
    <mergeCell ref="D5:D6"/>
    <mergeCell ref="E5:E6"/>
    <mergeCell ref="F5:F6"/>
    <mergeCell ref="G5:G6"/>
    <mergeCell ref="H7:K7"/>
    <mergeCell ref="H12:K12"/>
    <mergeCell ref="H15:K15"/>
    <mergeCell ref="H16:K16"/>
    <mergeCell ref="H17:K17"/>
    <mergeCell ref="H31:K31"/>
    <mergeCell ref="H35:K35"/>
    <mergeCell ref="H141:K141"/>
    <mergeCell ref="H142:K142"/>
    <mergeCell ref="H5:H6"/>
    <mergeCell ref="I5:I6"/>
    <mergeCell ref="J5:J6"/>
    <mergeCell ref="K5:K6"/>
    <mergeCell ref="A5:A6"/>
    <mergeCell ref="B6:C6"/>
  </mergeCells>
  <printOptions horizontalCentered="1"/>
  <pageMargins left="0.9055118110236221" right="0.59055118110236227" top="0.74803149606299213" bottom="0.74803149606299213" header="0.31496062992125984" footer="0.31496062992125984"/>
  <pageSetup scale="72" fitToHeight="10" orientation="portrait" horizontalDpi="1200" verticalDpi="120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E080E-0D29-4CEB-8302-519866E44FA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2019-23 w Coordinates</vt:lpstr>
      <vt:lpstr>Sheet5</vt:lpstr>
      <vt:lpstr>'All 2019-23 w Coordinates'!Print_Area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André Tessier</cp:lastModifiedBy>
  <cp:lastPrinted>2024-01-24T14:37:27Z</cp:lastPrinted>
  <dcterms:created xsi:type="dcterms:W3CDTF">2022-08-07T20:08:17Z</dcterms:created>
  <dcterms:modified xsi:type="dcterms:W3CDTF">2024-02-08T12:31:08Z</dcterms:modified>
</cp:coreProperties>
</file>